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LNNAIS\Desktop\"/>
    </mc:Choice>
  </mc:AlternateContent>
  <xr:revisionPtr revIDLastSave="0" documentId="13_ncr:1_{90665B8C-9739-4AC7-9A5E-2109A796F1E7}" xr6:coauthVersionLast="47" xr6:coauthVersionMax="47" xr10:uidLastSave="{00000000-0000-0000-0000-000000000000}"/>
  <workbookProtection workbookAlgorithmName="SHA-512" workbookHashValue="96eFQjcs7dh04gufeeOTypSe4fnr9Ef8xcAdI83JK8FLWie85xDmy56112O8ZIbNLgCu18s3plZzPDiYczJHyQ==" workbookSaltValue="m9m2WulG0PQlxyRMDk6kwQ==" workbookSpinCount="100000" lockStructure="1"/>
  <bookViews>
    <workbookView xWindow="-120" yWindow="-120" windowWidth="20730" windowHeight="11160" xr2:uid="{00000000-000D-0000-FFFF-FFFF00000000}"/>
  </bookViews>
  <sheets>
    <sheet name="Final" sheetId="1" r:id="rId1"/>
  </sheets>
  <definedNames>
    <definedName name="_xlnm._FilterDatabase" localSheetId="0" hidden="1">Final!$A$33:$AA$463</definedName>
    <definedName name="_xlnm.Print_Titles" localSheetId="0">Final!$30:$31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BuiT/BM0jOhn6XjX5qBscpBDevLJxnzmq+SJD+OoScg="/>
    </ext>
  </extLst>
</workbook>
</file>

<file path=xl/calcChain.xml><?xml version="1.0" encoding="utf-8"?>
<calcChain xmlns="http://schemas.openxmlformats.org/spreadsheetml/2006/main">
  <c r="W463" i="1" l="1"/>
  <c r="X463" i="1" s="1"/>
  <c r="R463" i="1"/>
  <c r="S463" i="1" s="1"/>
  <c r="M463" i="1"/>
  <c r="N463" i="1" s="1"/>
  <c r="H463" i="1"/>
  <c r="W462" i="1"/>
  <c r="X462" i="1" s="1"/>
  <c r="R462" i="1"/>
  <c r="M462" i="1"/>
  <c r="N462" i="1" s="1"/>
  <c r="H462" i="1"/>
  <c r="I462" i="1" s="1"/>
  <c r="W461" i="1"/>
  <c r="X461" i="1" s="1"/>
  <c r="R461" i="1"/>
  <c r="S461" i="1" s="1"/>
  <c r="M461" i="1"/>
  <c r="N461" i="1" s="1"/>
  <c r="H461" i="1"/>
  <c r="I461" i="1" s="1"/>
  <c r="W460" i="1"/>
  <c r="R460" i="1"/>
  <c r="S460" i="1" s="1"/>
  <c r="M460" i="1"/>
  <c r="N460" i="1" s="1"/>
  <c r="H460" i="1"/>
  <c r="I460" i="1" s="1"/>
  <c r="W459" i="1"/>
  <c r="X459" i="1" s="1"/>
  <c r="R459" i="1"/>
  <c r="S459" i="1" s="1"/>
  <c r="M459" i="1"/>
  <c r="N459" i="1" s="1"/>
  <c r="H459" i="1"/>
  <c r="W458" i="1"/>
  <c r="X458" i="1" s="1"/>
  <c r="R458" i="1"/>
  <c r="S458" i="1" s="1"/>
  <c r="M458" i="1"/>
  <c r="N458" i="1" s="1"/>
  <c r="H458" i="1"/>
  <c r="W457" i="1"/>
  <c r="X457" i="1" s="1"/>
  <c r="R457" i="1"/>
  <c r="S457" i="1" s="1"/>
  <c r="M457" i="1"/>
  <c r="N457" i="1" s="1"/>
  <c r="H457" i="1"/>
  <c r="W456" i="1"/>
  <c r="X456" i="1" s="1"/>
  <c r="R456" i="1"/>
  <c r="S456" i="1" s="1"/>
  <c r="M456" i="1"/>
  <c r="N456" i="1" s="1"/>
  <c r="H456" i="1"/>
  <c r="W455" i="1"/>
  <c r="X455" i="1" s="1"/>
  <c r="R455" i="1"/>
  <c r="S455" i="1" s="1"/>
  <c r="M455" i="1"/>
  <c r="N455" i="1" s="1"/>
  <c r="H455" i="1"/>
  <c r="W454" i="1"/>
  <c r="X454" i="1" s="1"/>
  <c r="R454" i="1"/>
  <c r="S454" i="1" s="1"/>
  <c r="M454" i="1"/>
  <c r="N454" i="1" s="1"/>
  <c r="H454" i="1"/>
  <c r="I454" i="1" s="1"/>
  <c r="W453" i="1"/>
  <c r="X453" i="1" s="1"/>
  <c r="R453" i="1"/>
  <c r="S453" i="1" s="1"/>
  <c r="M453" i="1"/>
  <c r="N453" i="1" s="1"/>
  <c r="H453" i="1"/>
  <c r="W452" i="1"/>
  <c r="X452" i="1" s="1"/>
  <c r="R452" i="1"/>
  <c r="S452" i="1" s="1"/>
  <c r="M452" i="1"/>
  <c r="N452" i="1" s="1"/>
  <c r="H452" i="1"/>
  <c r="I452" i="1" s="1"/>
  <c r="W451" i="1"/>
  <c r="X451" i="1" s="1"/>
  <c r="R451" i="1"/>
  <c r="M451" i="1"/>
  <c r="N451" i="1" s="1"/>
  <c r="H451" i="1"/>
  <c r="I451" i="1" s="1"/>
  <c r="W450" i="1"/>
  <c r="X450" i="1" s="1"/>
  <c r="R450" i="1"/>
  <c r="S450" i="1" s="1"/>
  <c r="M450" i="1"/>
  <c r="H450" i="1"/>
  <c r="I450" i="1" s="1"/>
  <c r="W449" i="1"/>
  <c r="X449" i="1" s="1"/>
  <c r="R449" i="1"/>
  <c r="M449" i="1"/>
  <c r="N449" i="1" s="1"/>
  <c r="H449" i="1"/>
  <c r="I449" i="1" s="1"/>
  <c r="W448" i="1"/>
  <c r="X448" i="1" s="1"/>
  <c r="R448" i="1"/>
  <c r="S448" i="1" s="1"/>
  <c r="M448" i="1"/>
  <c r="N448" i="1" s="1"/>
  <c r="H448" i="1"/>
  <c r="W447" i="1"/>
  <c r="X447" i="1" s="1"/>
  <c r="R447" i="1"/>
  <c r="S447" i="1" s="1"/>
  <c r="M447" i="1"/>
  <c r="N447" i="1" s="1"/>
  <c r="H447" i="1"/>
  <c r="I447" i="1" s="1"/>
  <c r="W446" i="1"/>
  <c r="X446" i="1" s="1"/>
  <c r="R446" i="1"/>
  <c r="S446" i="1" s="1"/>
  <c r="M446" i="1"/>
  <c r="N446" i="1" s="1"/>
  <c r="H446" i="1"/>
  <c r="I446" i="1" s="1"/>
  <c r="W445" i="1"/>
  <c r="X445" i="1" s="1"/>
  <c r="R445" i="1"/>
  <c r="M445" i="1"/>
  <c r="N445" i="1" s="1"/>
  <c r="H445" i="1"/>
  <c r="I445" i="1" s="1"/>
  <c r="W444" i="1"/>
  <c r="X444" i="1" s="1"/>
  <c r="R444" i="1"/>
  <c r="S444" i="1" s="1"/>
  <c r="M444" i="1"/>
  <c r="N444" i="1" s="1"/>
  <c r="H444" i="1"/>
  <c r="W443" i="1"/>
  <c r="R443" i="1"/>
  <c r="S443" i="1" s="1"/>
  <c r="M443" i="1"/>
  <c r="N443" i="1" s="1"/>
  <c r="H443" i="1"/>
  <c r="I443" i="1" s="1"/>
  <c r="W442" i="1"/>
  <c r="R442" i="1"/>
  <c r="S442" i="1" s="1"/>
  <c r="M442" i="1"/>
  <c r="N442" i="1" s="1"/>
  <c r="H442" i="1"/>
  <c r="I442" i="1" s="1"/>
  <c r="W441" i="1"/>
  <c r="X441" i="1" s="1"/>
  <c r="R441" i="1"/>
  <c r="S441" i="1" s="1"/>
  <c r="M441" i="1"/>
  <c r="N441" i="1" s="1"/>
  <c r="H441" i="1"/>
  <c r="W440" i="1"/>
  <c r="R440" i="1"/>
  <c r="S440" i="1" s="1"/>
  <c r="M440" i="1"/>
  <c r="N440" i="1" s="1"/>
  <c r="H440" i="1"/>
  <c r="I440" i="1" s="1"/>
  <c r="W439" i="1"/>
  <c r="X439" i="1" s="1"/>
  <c r="R439" i="1"/>
  <c r="S439" i="1" s="1"/>
  <c r="M439" i="1"/>
  <c r="N439" i="1" s="1"/>
  <c r="H439" i="1"/>
  <c r="W438" i="1"/>
  <c r="X438" i="1" s="1"/>
  <c r="R438" i="1"/>
  <c r="S438" i="1" s="1"/>
  <c r="M438" i="1"/>
  <c r="N438" i="1" s="1"/>
  <c r="H438" i="1"/>
  <c r="I438" i="1" s="1"/>
  <c r="W437" i="1"/>
  <c r="X437" i="1" s="1"/>
  <c r="R437" i="1"/>
  <c r="S437" i="1" s="1"/>
  <c r="M437" i="1"/>
  <c r="N437" i="1" s="1"/>
  <c r="H437" i="1"/>
  <c r="W436" i="1"/>
  <c r="X436" i="1" s="1"/>
  <c r="R436" i="1"/>
  <c r="S436" i="1" s="1"/>
  <c r="M436" i="1"/>
  <c r="N436" i="1" s="1"/>
  <c r="H436" i="1"/>
  <c r="W435" i="1"/>
  <c r="X435" i="1" s="1"/>
  <c r="R435" i="1"/>
  <c r="S435" i="1" s="1"/>
  <c r="M435" i="1"/>
  <c r="N435" i="1" s="1"/>
  <c r="H435" i="1"/>
  <c r="I435" i="1" s="1"/>
  <c r="W434" i="1"/>
  <c r="X434" i="1" s="1"/>
  <c r="R434" i="1"/>
  <c r="S434" i="1" s="1"/>
  <c r="M434" i="1"/>
  <c r="N434" i="1" s="1"/>
  <c r="H434" i="1"/>
  <c r="W433" i="1"/>
  <c r="X433" i="1" s="1"/>
  <c r="R433" i="1"/>
  <c r="S433" i="1" s="1"/>
  <c r="M433" i="1"/>
  <c r="N433" i="1" s="1"/>
  <c r="H433" i="1"/>
  <c r="W432" i="1"/>
  <c r="R432" i="1"/>
  <c r="S432" i="1" s="1"/>
  <c r="M432" i="1"/>
  <c r="N432" i="1" s="1"/>
  <c r="H432" i="1"/>
  <c r="I432" i="1" s="1"/>
  <c r="W431" i="1"/>
  <c r="X431" i="1" s="1"/>
  <c r="R431" i="1"/>
  <c r="S431" i="1" s="1"/>
  <c r="M431" i="1"/>
  <c r="N431" i="1" s="1"/>
  <c r="H431" i="1"/>
  <c r="W430" i="1"/>
  <c r="X430" i="1" s="1"/>
  <c r="R430" i="1"/>
  <c r="S430" i="1" s="1"/>
  <c r="M430" i="1"/>
  <c r="N430" i="1" s="1"/>
  <c r="H430" i="1"/>
  <c r="W429" i="1"/>
  <c r="X429" i="1" s="1"/>
  <c r="R429" i="1"/>
  <c r="M429" i="1"/>
  <c r="N429" i="1" s="1"/>
  <c r="H429" i="1"/>
  <c r="I429" i="1" s="1"/>
  <c r="W428" i="1"/>
  <c r="X428" i="1" s="1"/>
  <c r="R428" i="1"/>
  <c r="M428" i="1"/>
  <c r="N428" i="1" s="1"/>
  <c r="H428" i="1"/>
  <c r="I428" i="1" s="1"/>
  <c r="W427" i="1"/>
  <c r="X427" i="1" s="1"/>
  <c r="R427" i="1"/>
  <c r="S427" i="1" s="1"/>
  <c r="M427" i="1"/>
  <c r="H427" i="1"/>
  <c r="I427" i="1" s="1"/>
  <c r="W426" i="1"/>
  <c r="X426" i="1" s="1"/>
  <c r="R426" i="1"/>
  <c r="S426" i="1" s="1"/>
  <c r="M426" i="1"/>
  <c r="N426" i="1" s="1"/>
  <c r="H426" i="1"/>
  <c r="I426" i="1" s="1"/>
  <c r="W425" i="1"/>
  <c r="X425" i="1" s="1"/>
  <c r="R425" i="1"/>
  <c r="S425" i="1" s="1"/>
  <c r="M425" i="1"/>
  <c r="N425" i="1" s="1"/>
  <c r="H425" i="1"/>
  <c r="W424" i="1"/>
  <c r="X424" i="1" s="1"/>
  <c r="R424" i="1"/>
  <c r="S424" i="1" s="1"/>
  <c r="M424" i="1"/>
  <c r="N424" i="1" s="1"/>
  <c r="H424" i="1"/>
  <c r="I424" i="1" s="1"/>
  <c r="W423" i="1"/>
  <c r="X423" i="1" s="1"/>
  <c r="R423" i="1"/>
  <c r="S423" i="1" s="1"/>
  <c r="M423" i="1"/>
  <c r="N423" i="1" s="1"/>
  <c r="H423" i="1"/>
  <c r="I423" i="1" s="1"/>
  <c r="W422" i="1"/>
  <c r="X422" i="1" s="1"/>
  <c r="R422" i="1"/>
  <c r="S422" i="1" s="1"/>
  <c r="M422" i="1"/>
  <c r="N422" i="1" s="1"/>
  <c r="H422" i="1"/>
  <c r="W421" i="1"/>
  <c r="X421" i="1" s="1"/>
  <c r="R421" i="1"/>
  <c r="S421" i="1" s="1"/>
  <c r="M421" i="1"/>
  <c r="N421" i="1" s="1"/>
  <c r="H421" i="1"/>
  <c r="I421" i="1" s="1"/>
  <c r="W420" i="1"/>
  <c r="X420" i="1" s="1"/>
  <c r="R420" i="1"/>
  <c r="S420" i="1" s="1"/>
  <c r="M420" i="1"/>
  <c r="N420" i="1" s="1"/>
  <c r="H420" i="1"/>
  <c r="W419" i="1"/>
  <c r="X419" i="1" s="1"/>
  <c r="R419" i="1"/>
  <c r="S419" i="1" s="1"/>
  <c r="M419" i="1"/>
  <c r="N419" i="1" s="1"/>
  <c r="H419" i="1"/>
  <c r="I419" i="1" s="1"/>
  <c r="W418" i="1"/>
  <c r="X418" i="1" s="1"/>
  <c r="R418" i="1"/>
  <c r="S418" i="1" s="1"/>
  <c r="M418" i="1"/>
  <c r="N418" i="1" s="1"/>
  <c r="H418" i="1"/>
  <c r="W417" i="1"/>
  <c r="X417" i="1" s="1"/>
  <c r="R417" i="1"/>
  <c r="S417" i="1" s="1"/>
  <c r="M417" i="1"/>
  <c r="H417" i="1"/>
  <c r="I417" i="1" s="1"/>
  <c r="W416" i="1"/>
  <c r="X416" i="1" s="1"/>
  <c r="R416" i="1"/>
  <c r="M416" i="1"/>
  <c r="N416" i="1" s="1"/>
  <c r="H416" i="1"/>
  <c r="I416" i="1" s="1"/>
  <c r="W415" i="1"/>
  <c r="X415" i="1" s="1"/>
  <c r="R415" i="1"/>
  <c r="S415" i="1" s="1"/>
  <c r="M415" i="1"/>
  <c r="N415" i="1" s="1"/>
  <c r="H415" i="1"/>
  <c r="I415" i="1" s="1"/>
  <c r="W414" i="1"/>
  <c r="X414" i="1" s="1"/>
  <c r="R414" i="1"/>
  <c r="S414" i="1" s="1"/>
  <c r="M414" i="1"/>
  <c r="N414" i="1" s="1"/>
  <c r="H414" i="1"/>
  <c r="W413" i="1"/>
  <c r="X413" i="1" s="1"/>
  <c r="R413" i="1"/>
  <c r="S413" i="1" s="1"/>
  <c r="M413" i="1"/>
  <c r="N413" i="1" s="1"/>
  <c r="H413" i="1"/>
  <c r="W412" i="1"/>
  <c r="X412" i="1" s="1"/>
  <c r="R412" i="1"/>
  <c r="S412" i="1" s="1"/>
  <c r="M412" i="1"/>
  <c r="N412" i="1" s="1"/>
  <c r="H412" i="1"/>
  <c r="I412" i="1" s="1"/>
  <c r="W411" i="1"/>
  <c r="X411" i="1" s="1"/>
  <c r="R411" i="1"/>
  <c r="S411" i="1" s="1"/>
  <c r="M411" i="1"/>
  <c r="N411" i="1" s="1"/>
  <c r="H411" i="1"/>
  <c r="W410" i="1"/>
  <c r="X410" i="1" s="1"/>
  <c r="R410" i="1"/>
  <c r="S410" i="1" s="1"/>
  <c r="M410" i="1"/>
  <c r="N410" i="1" s="1"/>
  <c r="H410" i="1"/>
  <c r="W409" i="1"/>
  <c r="X409" i="1" s="1"/>
  <c r="R409" i="1"/>
  <c r="S409" i="1" s="1"/>
  <c r="M409" i="1"/>
  <c r="N409" i="1" s="1"/>
  <c r="H409" i="1"/>
  <c r="W408" i="1"/>
  <c r="X408" i="1" s="1"/>
  <c r="R408" i="1"/>
  <c r="S408" i="1" s="1"/>
  <c r="M408" i="1"/>
  <c r="N408" i="1" s="1"/>
  <c r="H408" i="1"/>
  <c r="W407" i="1"/>
  <c r="X407" i="1" s="1"/>
  <c r="R407" i="1"/>
  <c r="S407" i="1" s="1"/>
  <c r="M407" i="1"/>
  <c r="N407" i="1" s="1"/>
  <c r="H407" i="1"/>
  <c r="I407" i="1" s="1"/>
  <c r="W406" i="1"/>
  <c r="X406" i="1" s="1"/>
  <c r="R406" i="1"/>
  <c r="S406" i="1" s="1"/>
  <c r="M406" i="1"/>
  <c r="N406" i="1" s="1"/>
  <c r="H406" i="1"/>
  <c r="W405" i="1"/>
  <c r="X405" i="1" s="1"/>
  <c r="R405" i="1"/>
  <c r="S405" i="1" s="1"/>
  <c r="M405" i="1"/>
  <c r="N405" i="1" s="1"/>
  <c r="H405" i="1"/>
  <c r="I405" i="1" s="1"/>
  <c r="W404" i="1"/>
  <c r="X404" i="1" s="1"/>
  <c r="R404" i="1"/>
  <c r="S404" i="1" s="1"/>
  <c r="M404" i="1"/>
  <c r="N404" i="1" s="1"/>
  <c r="H404" i="1"/>
  <c r="I404" i="1" s="1"/>
  <c r="W403" i="1"/>
  <c r="X403" i="1" s="1"/>
  <c r="R403" i="1"/>
  <c r="S403" i="1" s="1"/>
  <c r="M403" i="1"/>
  <c r="N403" i="1" s="1"/>
  <c r="H403" i="1"/>
  <c r="W402" i="1"/>
  <c r="X402" i="1" s="1"/>
  <c r="R402" i="1"/>
  <c r="S402" i="1" s="1"/>
  <c r="M402" i="1"/>
  <c r="N402" i="1" s="1"/>
  <c r="H402" i="1"/>
  <c r="I402" i="1" s="1"/>
  <c r="W401" i="1"/>
  <c r="X401" i="1" s="1"/>
  <c r="R401" i="1"/>
  <c r="S401" i="1" s="1"/>
  <c r="M401" i="1"/>
  <c r="N401" i="1" s="1"/>
  <c r="H401" i="1"/>
  <c r="I401" i="1" s="1"/>
  <c r="W400" i="1"/>
  <c r="X400" i="1" s="1"/>
  <c r="R400" i="1"/>
  <c r="S400" i="1" s="1"/>
  <c r="M400" i="1"/>
  <c r="N400" i="1" s="1"/>
  <c r="H400" i="1"/>
  <c r="I400" i="1" s="1"/>
  <c r="W399" i="1"/>
  <c r="X399" i="1" s="1"/>
  <c r="R399" i="1"/>
  <c r="S399" i="1" s="1"/>
  <c r="M399" i="1"/>
  <c r="N399" i="1" s="1"/>
  <c r="H399" i="1"/>
  <c r="I399" i="1" s="1"/>
  <c r="W398" i="1"/>
  <c r="X398" i="1" s="1"/>
  <c r="R398" i="1"/>
  <c r="S398" i="1" s="1"/>
  <c r="M398" i="1"/>
  <c r="N398" i="1" s="1"/>
  <c r="H398" i="1"/>
  <c r="W397" i="1"/>
  <c r="X397" i="1" s="1"/>
  <c r="R397" i="1"/>
  <c r="M397" i="1"/>
  <c r="N397" i="1" s="1"/>
  <c r="H397" i="1"/>
  <c r="I397" i="1" s="1"/>
  <c r="W396" i="1"/>
  <c r="X396" i="1" s="1"/>
  <c r="R396" i="1"/>
  <c r="M396" i="1"/>
  <c r="N396" i="1" s="1"/>
  <c r="H396" i="1"/>
  <c r="I396" i="1" s="1"/>
  <c r="W395" i="1"/>
  <c r="X395" i="1" s="1"/>
  <c r="R395" i="1"/>
  <c r="S395" i="1" s="1"/>
  <c r="M395" i="1"/>
  <c r="N395" i="1" s="1"/>
  <c r="H395" i="1"/>
  <c r="Y395" i="1" s="1"/>
  <c r="AA395" i="1" s="1"/>
  <c r="W394" i="1"/>
  <c r="X394" i="1" s="1"/>
  <c r="R394" i="1"/>
  <c r="S394" i="1" s="1"/>
  <c r="M394" i="1"/>
  <c r="H394" i="1"/>
  <c r="I394" i="1" s="1"/>
  <c r="W393" i="1"/>
  <c r="X393" i="1" s="1"/>
  <c r="R393" i="1"/>
  <c r="S393" i="1" s="1"/>
  <c r="M393" i="1"/>
  <c r="N393" i="1" s="1"/>
  <c r="H393" i="1"/>
  <c r="I393" i="1" s="1"/>
  <c r="W392" i="1"/>
  <c r="X392" i="1" s="1"/>
  <c r="R392" i="1"/>
  <c r="S392" i="1" s="1"/>
  <c r="M392" i="1"/>
  <c r="N392" i="1" s="1"/>
  <c r="H392" i="1"/>
  <c r="W391" i="1"/>
  <c r="X391" i="1" s="1"/>
  <c r="R391" i="1"/>
  <c r="S391" i="1" s="1"/>
  <c r="M391" i="1"/>
  <c r="N391" i="1" s="1"/>
  <c r="H391" i="1"/>
  <c r="I391" i="1" s="1"/>
  <c r="W390" i="1"/>
  <c r="X390" i="1" s="1"/>
  <c r="R390" i="1"/>
  <c r="S390" i="1" s="1"/>
  <c r="M390" i="1"/>
  <c r="N390" i="1" s="1"/>
  <c r="H390" i="1"/>
  <c r="I390" i="1" s="1"/>
  <c r="W389" i="1"/>
  <c r="X389" i="1" s="1"/>
  <c r="R389" i="1"/>
  <c r="S389" i="1" s="1"/>
  <c r="M389" i="1"/>
  <c r="N389" i="1" s="1"/>
  <c r="H389" i="1"/>
  <c r="W388" i="1"/>
  <c r="X388" i="1" s="1"/>
  <c r="R388" i="1"/>
  <c r="S388" i="1" s="1"/>
  <c r="M388" i="1"/>
  <c r="N388" i="1" s="1"/>
  <c r="H388" i="1"/>
  <c r="I388" i="1" s="1"/>
  <c r="W387" i="1"/>
  <c r="X387" i="1" s="1"/>
  <c r="R387" i="1"/>
  <c r="S387" i="1" s="1"/>
  <c r="M387" i="1"/>
  <c r="N387" i="1" s="1"/>
  <c r="H387" i="1"/>
  <c r="W386" i="1"/>
  <c r="X386" i="1" s="1"/>
  <c r="R386" i="1"/>
  <c r="S386" i="1" s="1"/>
  <c r="M386" i="1"/>
  <c r="H386" i="1"/>
  <c r="I386" i="1" s="1"/>
  <c r="W385" i="1"/>
  <c r="X385" i="1" s="1"/>
  <c r="R385" i="1"/>
  <c r="S385" i="1" s="1"/>
  <c r="M385" i="1"/>
  <c r="N385" i="1" s="1"/>
  <c r="H385" i="1"/>
  <c r="I385" i="1" s="1"/>
  <c r="W384" i="1"/>
  <c r="X384" i="1" s="1"/>
  <c r="R384" i="1"/>
  <c r="M384" i="1"/>
  <c r="N384" i="1" s="1"/>
  <c r="H384" i="1"/>
  <c r="I384" i="1" s="1"/>
  <c r="W383" i="1"/>
  <c r="X383" i="1" s="1"/>
  <c r="R383" i="1"/>
  <c r="S383" i="1" s="1"/>
  <c r="M383" i="1"/>
  <c r="H383" i="1"/>
  <c r="I383" i="1" s="1"/>
  <c r="W382" i="1"/>
  <c r="X382" i="1" s="1"/>
  <c r="R382" i="1"/>
  <c r="S382" i="1" s="1"/>
  <c r="M382" i="1"/>
  <c r="N382" i="1" s="1"/>
  <c r="H382" i="1"/>
  <c r="I382" i="1" s="1"/>
  <c r="W381" i="1"/>
  <c r="X381" i="1" s="1"/>
  <c r="R381" i="1"/>
  <c r="S381" i="1" s="1"/>
  <c r="M381" i="1"/>
  <c r="N381" i="1" s="1"/>
  <c r="H381" i="1"/>
  <c r="I381" i="1" s="1"/>
  <c r="W380" i="1"/>
  <c r="X380" i="1" s="1"/>
  <c r="R380" i="1"/>
  <c r="S380" i="1" s="1"/>
  <c r="M380" i="1"/>
  <c r="N380" i="1" s="1"/>
  <c r="H380" i="1"/>
  <c r="W379" i="1"/>
  <c r="X379" i="1" s="1"/>
  <c r="R379" i="1"/>
  <c r="S379" i="1" s="1"/>
  <c r="M379" i="1"/>
  <c r="H379" i="1"/>
  <c r="I379" i="1" s="1"/>
  <c r="W378" i="1"/>
  <c r="X378" i="1" s="1"/>
  <c r="R378" i="1"/>
  <c r="S378" i="1" s="1"/>
  <c r="M378" i="1"/>
  <c r="N378" i="1" s="1"/>
  <c r="H378" i="1"/>
  <c r="I378" i="1" s="1"/>
  <c r="W377" i="1"/>
  <c r="X377" i="1" s="1"/>
  <c r="R377" i="1"/>
  <c r="S377" i="1" s="1"/>
  <c r="M377" i="1"/>
  <c r="N377" i="1" s="1"/>
  <c r="H377" i="1"/>
  <c r="I377" i="1" s="1"/>
  <c r="W376" i="1"/>
  <c r="X376" i="1" s="1"/>
  <c r="R376" i="1"/>
  <c r="S376" i="1" s="1"/>
  <c r="M376" i="1"/>
  <c r="N376" i="1" s="1"/>
  <c r="H376" i="1"/>
  <c r="I376" i="1" s="1"/>
  <c r="W375" i="1"/>
  <c r="X375" i="1" s="1"/>
  <c r="R375" i="1"/>
  <c r="S375" i="1" s="1"/>
  <c r="M375" i="1"/>
  <c r="N375" i="1" s="1"/>
  <c r="H375" i="1"/>
  <c r="I375" i="1" s="1"/>
  <c r="W374" i="1"/>
  <c r="X374" i="1" s="1"/>
  <c r="R374" i="1"/>
  <c r="M374" i="1"/>
  <c r="N374" i="1" s="1"/>
  <c r="H374" i="1"/>
  <c r="I374" i="1" s="1"/>
  <c r="W373" i="1"/>
  <c r="X373" i="1" s="1"/>
  <c r="R373" i="1"/>
  <c r="S373" i="1" s="1"/>
  <c r="M373" i="1"/>
  <c r="N373" i="1" s="1"/>
  <c r="H373" i="1"/>
  <c r="I373" i="1" s="1"/>
  <c r="W372" i="1"/>
  <c r="X372" i="1" s="1"/>
  <c r="R372" i="1"/>
  <c r="S372" i="1" s="1"/>
  <c r="M372" i="1"/>
  <c r="H372" i="1"/>
  <c r="I372" i="1" s="1"/>
  <c r="W371" i="1"/>
  <c r="X371" i="1" s="1"/>
  <c r="R371" i="1"/>
  <c r="S371" i="1" s="1"/>
  <c r="M371" i="1"/>
  <c r="N371" i="1" s="1"/>
  <c r="H371" i="1"/>
  <c r="I371" i="1" s="1"/>
  <c r="W370" i="1"/>
  <c r="X370" i="1" s="1"/>
  <c r="R370" i="1"/>
  <c r="S370" i="1" s="1"/>
  <c r="M370" i="1"/>
  <c r="N370" i="1" s="1"/>
  <c r="H370" i="1"/>
  <c r="W369" i="1"/>
  <c r="X369" i="1" s="1"/>
  <c r="R369" i="1"/>
  <c r="S369" i="1" s="1"/>
  <c r="M369" i="1"/>
  <c r="N369" i="1" s="1"/>
  <c r="H369" i="1"/>
  <c r="I369" i="1" s="1"/>
  <c r="W368" i="1"/>
  <c r="X368" i="1" s="1"/>
  <c r="R368" i="1"/>
  <c r="S368" i="1" s="1"/>
  <c r="M368" i="1"/>
  <c r="N368" i="1" s="1"/>
  <c r="H368" i="1"/>
  <c r="W367" i="1"/>
  <c r="X367" i="1" s="1"/>
  <c r="R367" i="1"/>
  <c r="S367" i="1" s="1"/>
  <c r="M367" i="1"/>
  <c r="N367" i="1" s="1"/>
  <c r="H367" i="1"/>
  <c r="W366" i="1"/>
  <c r="X366" i="1" s="1"/>
  <c r="R366" i="1"/>
  <c r="S366" i="1" s="1"/>
  <c r="M366" i="1"/>
  <c r="N366" i="1" s="1"/>
  <c r="H366" i="1"/>
  <c r="I366" i="1" s="1"/>
  <c r="W365" i="1"/>
  <c r="R365" i="1"/>
  <c r="S365" i="1" s="1"/>
  <c r="M365" i="1"/>
  <c r="N365" i="1" s="1"/>
  <c r="H365" i="1"/>
  <c r="I365" i="1" s="1"/>
  <c r="W364" i="1"/>
  <c r="X364" i="1" s="1"/>
  <c r="R364" i="1"/>
  <c r="S364" i="1" s="1"/>
  <c r="M364" i="1"/>
  <c r="N364" i="1" s="1"/>
  <c r="H364" i="1"/>
  <c r="W363" i="1"/>
  <c r="X363" i="1" s="1"/>
  <c r="R363" i="1"/>
  <c r="S363" i="1" s="1"/>
  <c r="M363" i="1"/>
  <c r="N363" i="1" s="1"/>
  <c r="H363" i="1"/>
  <c r="I363" i="1" s="1"/>
  <c r="W362" i="1"/>
  <c r="X362" i="1" s="1"/>
  <c r="R362" i="1"/>
  <c r="S362" i="1" s="1"/>
  <c r="M362" i="1"/>
  <c r="N362" i="1" s="1"/>
  <c r="H362" i="1"/>
  <c r="I362" i="1" s="1"/>
  <c r="W361" i="1"/>
  <c r="X361" i="1" s="1"/>
  <c r="R361" i="1"/>
  <c r="S361" i="1" s="1"/>
  <c r="M361" i="1"/>
  <c r="N361" i="1" s="1"/>
  <c r="H361" i="1"/>
  <c r="I361" i="1" s="1"/>
  <c r="W360" i="1"/>
  <c r="X360" i="1" s="1"/>
  <c r="R360" i="1"/>
  <c r="S360" i="1" s="1"/>
  <c r="M360" i="1"/>
  <c r="N360" i="1" s="1"/>
  <c r="H360" i="1"/>
  <c r="W359" i="1"/>
  <c r="X359" i="1" s="1"/>
  <c r="R359" i="1"/>
  <c r="M359" i="1"/>
  <c r="N359" i="1" s="1"/>
  <c r="H359" i="1"/>
  <c r="I359" i="1" s="1"/>
  <c r="W358" i="1"/>
  <c r="X358" i="1" s="1"/>
  <c r="R358" i="1"/>
  <c r="S358" i="1" s="1"/>
  <c r="M358" i="1"/>
  <c r="N358" i="1" s="1"/>
  <c r="H358" i="1"/>
  <c r="I358" i="1" s="1"/>
  <c r="W357" i="1"/>
  <c r="X357" i="1" s="1"/>
  <c r="R357" i="1"/>
  <c r="S357" i="1" s="1"/>
  <c r="M357" i="1"/>
  <c r="N357" i="1" s="1"/>
  <c r="H357" i="1"/>
  <c r="W356" i="1"/>
  <c r="X356" i="1" s="1"/>
  <c r="R356" i="1"/>
  <c r="S356" i="1" s="1"/>
  <c r="M356" i="1"/>
  <c r="N356" i="1" s="1"/>
  <c r="H356" i="1"/>
  <c r="W355" i="1"/>
  <c r="X355" i="1" s="1"/>
  <c r="R355" i="1"/>
  <c r="S355" i="1" s="1"/>
  <c r="M355" i="1"/>
  <c r="N355" i="1" s="1"/>
  <c r="H355" i="1"/>
  <c r="I355" i="1" s="1"/>
  <c r="W354" i="1"/>
  <c r="X354" i="1" s="1"/>
  <c r="R354" i="1"/>
  <c r="S354" i="1" s="1"/>
  <c r="M354" i="1"/>
  <c r="N354" i="1" s="1"/>
  <c r="H354" i="1"/>
  <c r="W353" i="1"/>
  <c r="X353" i="1" s="1"/>
  <c r="R353" i="1"/>
  <c r="S353" i="1" s="1"/>
  <c r="M353" i="1"/>
  <c r="H353" i="1"/>
  <c r="I353" i="1" s="1"/>
  <c r="W352" i="1"/>
  <c r="X352" i="1" s="1"/>
  <c r="R352" i="1"/>
  <c r="M352" i="1"/>
  <c r="N352" i="1" s="1"/>
  <c r="H352" i="1"/>
  <c r="I352" i="1" s="1"/>
  <c r="W351" i="1"/>
  <c r="X351" i="1" s="1"/>
  <c r="R351" i="1"/>
  <c r="S351" i="1" s="1"/>
  <c r="M351" i="1"/>
  <c r="N351" i="1" s="1"/>
  <c r="H351" i="1"/>
  <c r="W349" i="1"/>
  <c r="X349" i="1" s="1"/>
  <c r="R349" i="1"/>
  <c r="S349" i="1" s="1"/>
  <c r="M349" i="1"/>
  <c r="N349" i="1" s="1"/>
  <c r="H349" i="1"/>
  <c r="W347" i="1"/>
  <c r="X347" i="1" s="1"/>
  <c r="R347" i="1"/>
  <c r="S347" i="1" s="1"/>
  <c r="M347" i="1"/>
  <c r="N347" i="1" s="1"/>
  <c r="H347" i="1"/>
  <c r="W346" i="1"/>
  <c r="X346" i="1" s="1"/>
  <c r="R346" i="1"/>
  <c r="S346" i="1" s="1"/>
  <c r="M346" i="1"/>
  <c r="N346" i="1" s="1"/>
  <c r="H346" i="1"/>
  <c r="I346" i="1" s="1"/>
  <c r="W345" i="1"/>
  <c r="X345" i="1" s="1"/>
  <c r="R345" i="1"/>
  <c r="S345" i="1" s="1"/>
  <c r="M345" i="1"/>
  <c r="N345" i="1" s="1"/>
  <c r="H345" i="1"/>
  <c r="I345" i="1" s="1"/>
  <c r="W344" i="1"/>
  <c r="X344" i="1" s="1"/>
  <c r="R344" i="1"/>
  <c r="S344" i="1" s="1"/>
  <c r="M344" i="1"/>
  <c r="N344" i="1" s="1"/>
  <c r="H344" i="1"/>
  <c r="W343" i="1"/>
  <c r="X343" i="1" s="1"/>
  <c r="R343" i="1"/>
  <c r="S343" i="1" s="1"/>
  <c r="M343" i="1"/>
  <c r="N343" i="1" s="1"/>
  <c r="H343" i="1"/>
  <c r="I343" i="1" s="1"/>
  <c r="W342" i="1"/>
  <c r="X342" i="1" s="1"/>
  <c r="R342" i="1"/>
  <c r="S342" i="1" s="1"/>
  <c r="M342" i="1"/>
  <c r="N342" i="1" s="1"/>
  <c r="H342" i="1"/>
  <c r="W341" i="1"/>
  <c r="X341" i="1" s="1"/>
  <c r="R341" i="1"/>
  <c r="S341" i="1" s="1"/>
  <c r="M341" i="1"/>
  <c r="N341" i="1" s="1"/>
  <c r="H341" i="1"/>
  <c r="W340" i="1"/>
  <c r="X340" i="1" s="1"/>
  <c r="R340" i="1"/>
  <c r="S340" i="1" s="1"/>
  <c r="M340" i="1"/>
  <c r="N340" i="1" s="1"/>
  <c r="H340" i="1"/>
  <c r="W339" i="1"/>
  <c r="X339" i="1" s="1"/>
  <c r="R339" i="1"/>
  <c r="M339" i="1"/>
  <c r="N339" i="1" s="1"/>
  <c r="H339" i="1"/>
  <c r="I339" i="1" s="1"/>
  <c r="W338" i="1"/>
  <c r="X338" i="1" s="1"/>
  <c r="R338" i="1"/>
  <c r="S338" i="1" s="1"/>
  <c r="M338" i="1"/>
  <c r="H338" i="1"/>
  <c r="I338" i="1" s="1"/>
  <c r="W337" i="1"/>
  <c r="X337" i="1" s="1"/>
  <c r="R337" i="1"/>
  <c r="M337" i="1"/>
  <c r="N337" i="1" s="1"/>
  <c r="H337" i="1"/>
  <c r="I337" i="1" s="1"/>
  <c r="W336" i="1"/>
  <c r="X336" i="1" s="1"/>
  <c r="R336" i="1"/>
  <c r="S336" i="1" s="1"/>
  <c r="M336" i="1"/>
  <c r="N336" i="1" s="1"/>
  <c r="H336" i="1"/>
  <c r="W335" i="1"/>
  <c r="X335" i="1" s="1"/>
  <c r="R335" i="1"/>
  <c r="S335" i="1" s="1"/>
  <c r="M335" i="1"/>
  <c r="N335" i="1" s="1"/>
  <c r="H335" i="1"/>
  <c r="W334" i="1"/>
  <c r="X334" i="1" s="1"/>
  <c r="R334" i="1"/>
  <c r="S334" i="1" s="1"/>
  <c r="M334" i="1"/>
  <c r="N334" i="1" s="1"/>
  <c r="H334" i="1"/>
  <c r="W333" i="1"/>
  <c r="X333" i="1" s="1"/>
  <c r="R333" i="1"/>
  <c r="S333" i="1" s="1"/>
  <c r="M333" i="1"/>
  <c r="N333" i="1" s="1"/>
  <c r="H333" i="1"/>
  <c r="I333" i="1" s="1"/>
  <c r="W332" i="1"/>
  <c r="X332" i="1" s="1"/>
  <c r="R332" i="1"/>
  <c r="S332" i="1" s="1"/>
  <c r="M332" i="1"/>
  <c r="N332" i="1" s="1"/>
  <c r="H332" i="1"/>
  <c r="I332" i="1" s="1"/>
  <c r="W331" i="1"/>
  <c r="X331" i="1" s="1"/>
  <c r="R331" i="1"/>
  <c r="S331" i="1" s="1"/>
  <c r="M331" i="1"/>
  <c r="N331" i="1" s="1"/>
  <c r="H331" i="1"/>
  <c r="W330" i="1"/>
  <c r="X330" i="1" s="1"/>
  <c r="R330" i="1"/>
  <c r="S330" i="1" s="1"/>
  <c r="M330" i="1"/>
  <c r="N330" i="1" s="1"/>
  <c r="H330" i="1"/>
  <c r="I330" i="1" s="1"/>
  <c r="W329" i="1"/>
  <c r="X329" i="1" s="1"/>
  <c r="R329" i="1"/>
  <c r="S329" i="1" s="1"/>
  <c r="M329" i="1"/>
  <c r="H329" i="1"/>
  <c r="I329" i="1" s="1"/>
  <c r="W328" i="1"/>
  <c r="X328" i="1" s="1"/>
  <c r="R328" i="1"/>
  <c r="S328" i="1" s="1"/>
  <c r="M328" i="1"/>
  <c r="N328" i="1" s="1"/>
  <c r="H328" i="1"/>
  <c r="I328" i="1" s="1"/>
  <c r="W327" i="1"/>
  <c r="X327" i="1" s="1"/>
  <c r="R327" i="1"/>
  <c r="S327" i="1" s="1"/>
  <c r="M327" i="1"/>
  <c r="N327" i="1" s="1"/>
  <c r="H327" i="1"/>
  <c r="I327" i="1" s="1"/>
  <c r="W326" i="1"/>
  <c r="X326" i="1" s="1"/>
  <c r="R326" i="1"/>
  <c r="S326" i="1" s="1"/>
  <c r="M326" i="1"/>
  <c r="H326" i="1"/>
  <c r="I326" i="1" s="1"/>
  <c r="W325" i="1"/>
  <c r="X325" i="1" s="1"/>
  <c r="R325" i="1"/>
  <c r="S325" i="1" s="1"/>
  <c r="M325" i="1"/>
  <c r="N325" i="1" s="1"/>
  <c r="H325" i="1"/>
  <c r="W324" i="1"/>
  <c r="X324" i="1" s="1"/>
  <c r="R324" i="1"/>
  <c r="S324" i="1" s="1"/>
  <c r="M324" i="1"/>
  <c r="N324" i="1" s="1"/>
  <c r="H324" i="1"/>
  <c r="I324" i="1" s="1"/>
  <c r="W323" i="1"/>
  <c r="X323" i="1" s="1"/>
  <c r="R323" i="1"/>
  <c r="S323" i="1" s="1"/>
  <c r="M323" i="1"/>
  <c r="N323" i="1" s="1"/>
  <c r="H323" i="1"/>
  <c r="I323" i="1" s="1"/>
  <c r="W322" i="1"/>
  <c r="X322" i="1" s="1"/>
  <c r="R322" i="1"/>
  <c r="S322" i="1" s="1"/>
  <c r="M322" i="1"/>
  <c r="N322" i="1" s="1"/>
  <c r="H322" i="1"/>
  <c r="W321" i="1"/>
  <c r="X321" i="1" s="1"/>
  <c r="R321" i="1"/>
  <c r="S321" i="1" s="1"/>
  <c r="M321" i="1"/>
  <c r="N321" i="1" s="1"/>
  <c r="H321" i="1"/>
  <c r="Y321" i="1" s="1"/>
  <c r="AA321" i="1" s="1"/>
  <c r="W320" i="1"/>
  <c r="X320" i="1" s="1"/>
  <c r="R320" i="1"/>
  <c r="S320" i="1" s="1"/>
  <c r="M320" i="1"/>
  <c r="N320" i="1" s="1"/>
  <c r="H320" i="1"/>
  <c r="W319" i="1"/>
  <c r="X319" i="1" s="1"/>
  <c r="R319" i="1"/>
  <c r="S319" i="1" s="1"/>
  <c r="M319" i="1"/>
  <c r="N319" i="1" s="1"/>
  <c r="H319" i="1"/>
  <c r="W318" i="1"/>
  <c r="X318" i="1" s="1"/>
  <c r="R318" i="1"/>
  <c r="S318" i="1" s="1"/>
  <c r="M318" i="1"/>
  <c r="N318" i="1" s="1"/>
  <c r="H318" i="1"/>
  <c r="W317" i="1"/>
  <c r="X317" i="1" s="1"/>
  <c r="R317" i="1"/>
  <c r="M317" i="1"/>
  <c r="N317" i="1" s="1"/>
  <c r="H317" i="1"/>
  <c r="I317" i="1" s="1"/>
  <c r="W316" i="1"/>
  <c r="R316" i="1"/>
  <c r="S316" i="1" s="1"/>
  <c r="M316" i="1"/>
  <c r="N316" i="1" s="1"/>
  <c r="H316" i="1"/>
  <c r="I316" i="1" s="1"/>
  <c r="W315" i="1"/>
  <c r="X315" i="1" s="1"/>
  <c r="R315" i="1"/>
  <c r="S315" i="1" s="1"/>
  <c r="M315" i="1"/>
  <c r="H315" i="1"/>
  <c r="I315" i="1" s="1"/>
  <c r="W314" i="1"/>
  <c r="X314" i="1" s="1"/>
  <c r="R314" i="1"/>
  <c r="S314" i="1" s="1"/>
  <c r="M314" i="1"/>
  <c r="N314" i="1" s="1"/>
  <c r="H314" i="1"/>
  <c r="I314" i="1" s="1"/>
  <c r="W313" i="1"/>
  <c r="X313" i="1" s="1"/>
  <c r="R313" i="1"/>
  <c r="S313" i="1" s="1"/>
  <c r="M313" i="1"/>
  <c r="N313" i="1" s="1"/>
  <c r="H313" i="1"/>
  <c r="I313" i="1" s="1"/>
  <c r="W312" i="1"/>
  <c r="X312" i="1" s="1"/>
  <c r="R312" i="1"/>
  <c r="S312" i="1" s="1"/>
  <c r="M312" i="1"/>
  <c r="N312" i="1" s="1"/>
  <c r="H312" i="1"/>
  <c r="W311" i="1"/>
  <c r="X311" i="1" s="1"/>
  <c r="R311" i="1"/>
  <c r="S311" i="1" s="1"/>
  <c r="M311" i="1"/>
  <c r="N311" i="1" s="1"/>
  <c r="H311" i="1"/>
  <c r="W310" i="1"/>
  <c r="X310" i="1" s="1"/>
  <c r="R310" i="1"/>
  <c r="S310" i="1" s="1"/>
  <c r="M310" i="1"/>
  <c r="N310" i="1" s="1"/>
  <c r="H310" i="1"/>
  <c r="I310" i="1" s="1"/>
  <c r="W309" i="1"/>
  <c r="X309" i="1" s="1"/>
  <c r="R309" i="1"/>
  <c r="S309" i="1" s="1"/>
  <c r="M309" i="1"/>
  <c r="N309" i="1" s="1"/>
  <c r="H309" i="1"/>
  <c r="I309" i="1" s="1"/>
  <c r="W308" i="1"/>
  <c r="X308" i="1" s="1"/>
  <c r="R308" i="1"/>
  <c r="S308" i="1" s="1"/>
  <c r="M308" i="1"/>
  <c r="N308" i="1" s="1"/>
  <c r="H308" i="1"/>
  <c r="I308" i="1" s="1"/>
  <c r="W307" i="1"/>
  <c r="X307" i="1" s="1"/>
  <c r="R307" i="1"/>
  <c r="S307" i="1" s="1"/>
  <c r="M307" i="1"/>
  <c r="H307" i="1"/>
  <c r="I307" i="1" s="1"/>
  <c r="W306" i="1"/>
  <c r="X306" i="1" s="1"/>
  <c r="R306" i="1"/>
  <c r="M306" i="1"/>
  <c r="N306" i="1" s="1"/>
  <c r="H306" i="1"/>
  <c r="I306" i="1" s="1"/>
  <c r="W305" i="1"/>
  <c r="X305" i="1" s="1"/>
  <c r="R305" i="1"/>
  <c r="S305" i="1" s="1"/>
  <c r="M305" i="1"/>
  <c r="N305" i="1" s="1"/>
  <c r="H305" i="1"/>
  <c r="I305" i="1" s="1"/>
  <c r="W304" i="1"/>
  <c r="X304" i="1" s="1"/>
  <c r="R304" i="1"/>
  <c r="S304" i="1" s="1"/>
  <c r="M304" i="1"/>
  <c r="N304" i="1" s="1"/>
  <c r="H304" i="1"/>
  <c r="W303" i="1"/>
  <c r="X303" i="1" s="1"/>
  <c r="R303" i="1"/>
  <c r="S303" i="1" s="1"/>
  <c r="M303" i="1"/>
  <c r="N303" i="1" s="1"/>
  <c r="H303" i="1"/>
  <c r="I303" i="1" s="1"/>
  <c r="W302" i="1"/>
  <c r="R302" i="1"/>
  <c r="S302" i="1" s="1"/>
  <c r="M302" i="1"/>
  <c r="N302" i="1" s="1"/>
  <c r="H302" i="1"/>
  <c r="I302" i="1" s="1"/>
  <c r="W301" i="1"/>
  <c r="X301" i="1" s="1"/>
  <c r="R301" i="1"/>
  <c r="S301" i="1" s="1"/>
  <c r="M301" i="1"/>
  <c r="N301" i="1" s="1"/>
  <c r="H301" i="1"/>
  <c r="W299" i="1"/>
  <c r="X299" i="1" s="1"/>
  <c r="R299" i="1"/>
  <c r="S299" i="1" s="1"/>
  <c r="M299" i="1"/>
  <c r="N299" i="1" s="1"/>
  <c r="H299" i="1"/>
  <c r="I299" i="1" s="1"/>
  <c r="W298" i="1"/>
  <c r="X298" i="1" s="1"/>
  <c r="R298" i="1"/>
  <c r="S298" i="1" s="1"/>
  <c r="M298" i="1"/>
  <c r="N298" i="1" s="1"/>
  <c r="H298" i="1"/>
  <c r="W296" i="1"/>
  <c r="X296" i="1" s="1"/>
  <c r="R296" i="1"/>
  <c r="S296" i="1" s="1"/>
  <c r="M296" i="1"/>
  <c r="N296" i="1" s="1"/>
  <c r="H296" i="1"/>
  <c r="W295" i="1"/>
  <c r="R295" i="1"/>
  <c r="S295" i="1" s="1"/>
  <c r="M295" i="1"/>
  <c r="N295" i="1" s="1"/>
  <c r="H295" i="1"/>
  <c r="I295" i="1" s="1"/>
  <c r="W294" i="1"/>
  <c r="X294" i="1" s="1"/>
  <c r="R294" i="1"/>
  <c r="S294" i="1" s="1"/>
  <c r="M294" i="1"/>
  <c r="N294" i="1" s="1"/>
  <c r="H294" i="1"/>
  <c r="I294" i="1" s="1"/>
  <c r="W293" i="1"/>
  <c r="X293" i="1" s="1"/>
  <c r="R293" i="1"/>
  <c r="S293" i="1" s="1"/>
  <c r="M293" i="1"/>
  <c r="N293" i="1" s="1"/>
  <c r="H293" i="1"/>
  <c r="I293" i="1" s="1"/>
  <c r="W292" i="1"/>
  <c r="X292" i="1" s="1"/>
  <c r="R292" i="1"/>
  <c r="S292" i="1" s="1"/>
  <c r="M292" i="1"/>
  <c r="N292" i="1" s="1"/>
  <c r="H292" i="1"/>
  <c r="W291" i="1"/>
  <c r="X291" i="1" s="1"/>
  <c r="R291" i="1"/>
  <c r="S291" i="1" s="1"/>
  <c r="M291" i="1"/>
  <c r="H291" i="1"/>
  <c r="I291" i="1" s="1"/>
  <c r="W290" i="1"/>
  <c r="X290" i="1" s="1"/>
  <c r="R290" i="1"/>
  <c r="S290" i="1" s="1"/>
  <c r="M290" i="1"/>
  <c r="N290" i="1" s="1"/>
  <c r="H290" i="1"/>
  <c r="W289" i="1"/>
  <c r="X289" i="1" s="1"/>
  <c r="R289" i="1"/>
  <c r="S289" i="1" s="1"/>
  <c r="M289" i="1"/>
  <c r="N289" i="1" s="1"/>
  <c r="H289" i="1"/>
  <c r="W288" i="1"/>
  <c r="X288" i="1" s="1"/>
  <c r="R288" i="1"/>
  <c r="S288" i="1" s="1"/>
  <c r="M288" i="1"/>
  <c r="N288" i="1" s="1"/>
  <c r="H288" i="1"/>
  <c r="W287" i="1"/>
  <c r="X287" i="1" s="1"/>
  <c r="R287" i="1"/>
  <c r="S287" i="1" s="1"/>
  <c r="M287" i="1"/>
  <c r="H287" i="1"/>
  <c r="I287" i="1" s="1"/>
  <c r="W286" i="1"/>
  <c r="X286" i="1" s="1"/>
  <c r="R286" i="1"/>
  <c r="S286" i="1" s="1"/>
  <c r="M286" i="1"/>
  <c r="H286" i="1"/>
  <c r="I286" i="1" s="1"/>
  <c r="W285" i="1"/>
  <c r="X285" i="1" s="1"/>
  <c r="R285" i="1"/>
  <c r="S285" i="1" s="1"/>
  <c r="M285" i="1"/>
  <c r="N285" i="1" s="1"/>
  <c r="H285" i="1"/>
  <c r="I285" i="1" s="1"/>
  <c r="W284" i="1"/>
  <c r="R284" i="1"/>
  <c r="S284" i="1" s="1"/>
  <c r="M284" i="1"/>
  <c r="N284" i="1" s="1"/>
  <c r="H284" i="1"/>
  <c r="I284" i="1" s="1"/>
  <c r="W283" i="1"/>
  <c r="X283" i="1" s="1"/>
  <c r="R283" i="1"/>
  <c r="S283" i="1" s="1"/>
  <c r="M283" i="1"/>
  <c r="N283" i="1" s="1"/>
  <c r="H283" i="1"/>
  <c r="W282" i="1"/>
  <c r="X282" i="1" s="1"/>
  <c r="R282" i="1"/>
  <c r="M282" i="1"/>
  <c r="N282" i="1" s="1"/>
  <c r="H282" i="1"/>
  <c r="I282" i="1" s="1"/>
  <c r="W281" i="1"/>
  <c r="R281" i="1"/>
  <c r="S281" i="1" s="1"/>
  <c r="M281" i="1"/>
  <c r="N281" i="1" s="1"/>
  <c r="H281" i="1"/>
  <c r="I281" i="1" s="1"/>
  <c r="W280" i="1"/>
  <c r="X280" i="1" s="1"/>
  <c r="R280" i="1"/>
  <c r="S280" i="1" s="1"/>
  <c r="M280" i="1"/>
  <c r="H280" i="1"/>
  <c r="I280" i="1" s="1"/>
  <c r="W279" i="1"/>
  <c r="X279" i="1" s="1"/>
  <c r="R279" i="1"/>
  <c r="S279" i="1" s="1"/>
  <c r="M279" i="1"/>
  <c r="N279" i="1" s="1"/>
  <c r="H279" i="1"/>
  <c r="W277" i="1"/>
  <c r="X277" i="1" s="1"/>
  <c r="R277" i="1"/>
  <c r="M277" i="1"/>
  <c r="H277" i="1"/>
  <c r="W276" i="1"/>
  <c r="R276" i="1"/>
  <c r="S276" i="1" s="1"/>
  <c r="M276" i="1"/>
  <c r="H276" i="1"/>
  <c r="W275" i="1"/>
  <c r="R275" i="1"/>
  <c r="M275" i="1"/>
  <c r="H275" i="1"/>
  <c r="W274" i="1"/>
  <c r="R274" i="1"/>
  <c r="M274" i="1"/>
  <c r="N274" i="1" s="1"/>
  <c r="H274" i="1"/>
  <c r="W273" i="1"/>
  <c r="R273" i="1"/>
  <c r="M273" i="1"/>
  <c r="H273" i="1"/>
  <c r="W272" i="1"/>
  <c r="R272" i="1"/>
  <c r="M272" i="1"/>
  <c r="N272" i="1" s="1"/>
  <c r="H272" i="1"/>
  <c r="Y272" i="1" s="1"/>
  <c r="W271" i="1"/>
  <c r="R271" i="1"/>
  <c r="M271" i="1"/>
  <c r="H271" i="1"/>
  <c r="W270" i="1"/>
  <c r="X270" i="1" s="1"/>
  <c r="R270" i="1"/>
  <c r="S270" i="1" s="1"/>
  <c r="M270" i="1"/>
  <c r="H270" i="1"/>
  <c r="I270" i="1" s="1"/>
  <c r="W269" i="1"/>
  <c r="R269" i="1"/>
  <c r="M269" i="1"/>
  <c r="N269" i="1" s="1"/>
  <c r="H269" i="1"/>
  <c r="W268" i="1"/>
  <c r="R268" i="1"/>
  <c r="M268" i="1"/>
  <c r="H268" i="1"/>
  <c r="W267" i="1"/>
  <c r="R267" i="1"/>
  <c r="M267" i="1"/>
  <c r="H267" i="1"/>
  <c r="W266" i="1"/>
  <c r="X266" i="1" s="1"/>
  <c r="R266" i="1"/>
  <c r="S266" i="1" s="1"/>
  <c r="M266" i="1"/>
  <c r="N266" i="1" s="1"/>
  <c r="H266" i="1"/>
  <c r="W265" i="1"/>
  <c r="R265" i="1"/>
  <c r="S265" i="1" s="1"/>
  <c r="M265" i="1"/>
  <c r="H265" i="1"/>
  <c r="W264" i="1"/>
  <c r="R264" i="1"/>
  <c r="M264" i="1"/>
  <c r="H264" i="1"/>
  <c r="W263" i="1"/>
  <c r="R263" i="1"/>
  <c r="M263" i="1"/>
  <c r="H263" i="1"/>
  <c r="W262" i="1"/>
  <c r="X262" i="1" s="1"/>
  <c r="R262" i="1"/>
  <c r="S262" i="1" s="1"/>
  <c r="M262" i="1"/>
  <c r="H262" i="1"/>
  <c r="I262" i="1" s="1"/>
  <c r="W261" i="1"/>
  <c r="R261" i="1"/>
  <c r="S261" i="1" s="1"/>
  <c r="M261" i="1"/>
  <c r="H261" i="1"/>
  <c r="W260" i="1"/>
  <c r="X260" i="1" s="1"/>
  <c r="R260" i="1"/>
  <c r="M260" i="1"/>
  <c r="H260" i="1"/>
  <c r="W259" i="1"/>
  <c r="R259" i="1"/>
  <c r="M259" i="1"/>
  <c r="H259" i="1"/>
  <c r="I259" i="1" s="1"/>
  <c r="W258" i="1"/>
  <c r="R258" i="1"/>
  <c r="M258" i="1"/>
  <c r="H258" i="1"/>
  <c r="W257" i="1"/>
  <c r="R257" i="1"/>
  <c r="M257" i="1"/>
  <c r="H257" i="1"/>
  <c r="W256" i="1"/>
  <c r="R256" i="1"/>
  <c r="M256" i="1"/>
  <c r="H256" i="1"/>
  <c r="I256" i="1" s="1"/>
  <c r="W255" i="1"/>
  <c r="X255" i="1" s="1"/>
  <c r="R255" i="1"/>
  <c r="S255" i="1" s="1"/>
  <c r="M255" i="1"/>
  <c r="H255" i="1"/>
  <c r="W254" i="1"/>
  <c r="R254" i="1"/>
  <c r="M254" i="1"/>
  <c r="H254" i="1"/>
  <c r="W253" i="1"/>
  <c r="R253" i="1"/>
  <c r="M253" i="1"/>
  <c r="H253" i="1"/>
  <c r="W252" i="1"/>
  <c r="R252" i="1"/>
  <c r="S252" i="1" s="1"/>
  <c r="M252" i="1"/>
  <c r="N252" i="1" s="1"/>
  <c r="H252" i="1"/>
  <c r="W251" i="1"/>
  <c r="R251" i="1"/>
  <c r="M251" i="1"/>
  <c r="H251" i="1"/>
  <c r="W250" i="1"/>
  <c r="R250" i="1"/>
  <c r="M250" i="1"/>
  <c r="H250" i="1"/>
  <c r="W249" i="1"/>
  <c r="R249" i="1"/>
  <c r="M249" i="1"/>
  <c r="H249" i="1"/>
  <c r="W248" i="1"/>
  <c r="R248" i="1"/>
  <c r="M248" i="1"/>
  <c r="H248" i="1"/>
  <c r="W247" i="1"/>
  <c r="R247" i="1"/>
  <c r="M247" i="1"/>
  <c r="H247" i="1"/>
  <c r="W246" i="1"/>
  <c r="X246" i="1" s="1"/>
  <c r="R246" i="1"/>
  <c r="M246" i="1"/>
  <c r="H246" i="1"/>
  <c r="I246" i="1" s="1"/>
  <c r="W245" i="1"/>
  <c r="X245" i="1" s="1"/>
  <c r="R245" i="1"/>
  <c r="S245" i="1" s="1"/>
  <c r="M245" i="1"/>
  <c r="H245" i="1"/>
  <c r="W244" i="1"/>
  <c r="R244" i="1"/>
  <c r="M244" i="1"/>
  <c r="H244" i="1"/>
  <c r="W243" i="1"/>
  <c r="R243" i="1"/>
  <c r="M243" i="1"/>
  <c r="H243" i="1"/>
  <c r="W242" i="1"/>
  <c r="R242" i="1"/>
  <c r="S242" i="1" s="1"/>
  <c r="M242" i="1"/>
  <c r="H242" i="1"/>
  <c r="W241" i="1"/>
  <c r="R241" i="1"/>
  <c r="S241" i="1" s="1"/>
  <c r="M241" i="1"/>
  <c r="H241" i="1"/>
  <c r="W240" i="1"/>
  <c r="R240" i="1"/>
  <c r="M240" i="1"/>
  <c r="H240" i="1"/>
  <c r="W239" i="1"/>
  <c r="R239" i="1"/>
  <c r="M239" i="1"/>
  <c r="H239" i="1"/>
  <c r="W238" i="1"/>
  <c r="X238" i="1" s="1"/>
  <c r="R238" i="1"/>
  <c r="M238" i="1"/>
  <c r="H238" i="1"/>
  <c r="W237" i="1"/>
  <c r="R237" i="1"/>
  <c r="M237" i="1"/>
  <c r="H237" i="1"/>
  <c r="W236" i="1"/>
  <c r="R236" i="1"/>
  <c r="M236" i="1"/>
  <c r="N236" i="1" s="1"/>
  <c r="H236" i="1"/>
  <c r="W235" i="1"/>
  <c r="X235" i="1" s="1"/>
  <c r="R235" i="1"/>
  <c r="M235" i="1"/>
  <c r="H235" i="1"/>
  <c r="W234" i="1"/>
  <c r="R234" i="1"/>
  <c r="S234" i="1" s="1"/>
  <c r="M234" i="1"/>
  <c r="H234" i="1"/>
  <c r="I234" i="1" s="1"/>
  <c r="W233" i="1"/>
  <c r="R233" i="1"/>
  <c r="M233" i="1"/>
  <c r="H233" i="1"/>
  <c r="W232" i="1"/>
  <c r="R232" i="1"/>
  <c r="M232" i="1"/>
  <c r="H232" i="1"/>
  <c r="W231" i="1"/>
  <c r="X231" i="1" s="1"/>
  <c r="R231" i="1"/>
  <c r="M231" i="1"/>
  <c r="H231" i="1"/>
  <c r="I231" i="1" s="1"/>
  <c r="W230" i="1"/>
  <c r="R230" i="1"/>
  <c r="M230" i="1"/>
  <c r="H230" i="1"/>
  <c r="W229" i="1"/>
  <c r="X229" i="1" s="1"/>
  <c r="R229" i="1"/>
  <c r="M229" i="1"/>
  <c r="H229" i="1"/>
  <c r="W228" i="1"/>
  <c r="R228" i="1"/>
  <c r="S228" i="1" s="1"/>
  <c r="M228" i="1"/>
  <c r="H228" i="1"/>
  <c r="W227" i="1"/>
  <c r="X227" i="1" s="1"/>
  <c r="R227" i="1"/>
  <c r="M227" i="1"/>
  <c r="H227" i="1"/>
  <c r="W226" i="1"/>
  <c r="R226" i="1"/>
  <c r="M226" i="1"/>
  <c r="H226" i="1"/>
  <c r="W225" i="1"/>
  <c r="R225" i="1"/>
  <c r="M225" i="1"/>
  <c r="H225" i="1"/>
  <c r="W224" i="1"/>
  <c r="R224" i="1"/>
  <c r="M224" i="1"/>
  <c r="H224" i="1"/>
  <c r="W223" i="1"/>
  <c r="R223" i="1"/>
  <c r="S223" i="1" s="1"/>
  <c r="M223" i="1"/>
  <c r="H223" i="1"/>
  <c r="W222" i="1"/>
  <c r="R222" i="1"/>
  <c r="M222" i="1"/>
  <c r="N222" i="1" s="1"/>
  <c r="H222" i="1"/>
  <c r="I222" i="1" s="1"/>
  <c r="W221" i="1"/>
  <c r="R221" i="1"/>
  <c r="M221" i="1"/>
  <c r="H221" i="1"/>
  <c r="W220" i="1"/>
  <c r="R220" i="1"/>
  <c r="M220" i="1"/>
  <c r="H220" i="1"/>
  <c r="W219" i="1"/>
  <c r="R219" i="1"/>
  <c r="M219" i="1"/>
  <c r="H219" i="1"/>
  <c r="W218" i="1"/>
  <c r="R218" i="1"/>
  <c r="M218" i="1"/>
  <c r="H218" i="1"/>
  <c r="W217" i="1"/>
  <c r="R217" i="1"/>
  <c r="S217" i="1" s="1"/>
  <c r="M217" i="1"/>
  <c r="H217" i="1"/>
  <c r="W216" i="1"/>
  <c r="R216" i="1"/>
  <c r="M216" i="1"/>
  <c r="H216" i="1"/>
  <c r="W215" i="1"/>
  <c r="R215" i="1"/>
  <c r="M215" i="1"/>
  <c r="H215" i="1"/>
  <c r="W214" i="1"/>
  <c r="R214" i="1"/>
  <c r="S214" i="1" s="1"/>
  <c r="M214" i="1"/>
  <c r="H214" i="1"/>
  <c r="W213" i="1"/>
  <c r="R213" i="1"/>
  <c r="S213" i="1" s="1"/>
  <c r="M213" i="1"/>
  <c r="H213" i="1"/>
  <c r="W212" i="1"/>
  <c r="X212" i="1" s="1"/>
  <c r="R212" i="1"/>
  <c r="M212" i="1"/>
  <c r="H212" i="1"/>
  <c r="W211" i="1"/>
  <c r="R211" i="1"/>
  <c r="M211" i="1"/>
  <c r="H211" i="1"/>
  <c r="W210" i="1"/>
  <c r="R210" i="1"/>
  <c r="S210" i="1" s="1"/>
  <c r="M210" i="1"/>
  <c r="H210" i="1"/>
  <c r="W209" i="1"/>
  <c r="R209" i="1"/>
  <c r="M209" i="1"/>
  <c r="H209" i="1"/>
  <c r="W208" i="1"/>
  <c r="R208" i="1"/>
  <c r="M208" i="1"/>
  <c r="H208" i="1"/>
  <c r="W207" i="1"/>
  <c r="R207" i="1"/>
  <c r="M207" i="1"/>
  <c r="H207" i="1"/>
  <c r="W206" i="1"/>
  <c r="R206" i="1"/>
  <c r="M206" i="1"/>
  <c r="H206" i="1"/>
  <c r="W205" i="1"/>
  <c r="R205" i="1"/>
  <c r="M205" i="1"/>
  <c r="H205" i="1"/>
  <c r="W204" i="1"/>
  <c r="R204" i="1"/>
  <c r="M204" i="1"/>
  <c r="H204" i="1"/>
  <c r="W203" i="1"/>
  <c r="R203" i="1"/>
  <c r="M203" i="1"/>
  <c r="H203" i="1"/>
  <c r="W202" i="1"/>
  <c r="R202" i="1"/>
  <c r="M202" i="1"/>
  <c r="H202" i="1"/>
  <c r="W201" i="1"/>
  <c r="R201" i="1"/>
  <c r="S201" i="1" s="1"/>
  <c r="M201" i="1"/>
  <c r="H201" i="1"/>
  <c r="I201" i="1" s="1"/>
  <c r="W200" i="1"/>
  <c r="R200" i="1"/>
  <c r="S200" i="1" s="1"/>
  <c r="M200" i="1"/>
  <c r="H200" i="1"/>
  <c r="W198" i="1"/>
  <c r="R198" i="1"/>
  <c r="M198" i="1"/>
  <c r="H198" i="1"/>
  <c r="W196" i="1"/>
  <c r="X196" i="1" s="1"/>
  <c r="R196" i="1"/>
  <c r="M196" i="1"/>
  <c r="H196" i="1"/>
  <c r="W194" i="1"/>
  <c r="R194" i="1"/>
  <c r="M194" i="1"/>
  <c r="N194" i="1" s="1"/>
  <c r="H194" i="1"/>
  <c r="I194" i="1" s="1"/>
  <c r="W192" i="1"/>
  <c r="X192" i="1" s="1"/>
  <c r="R192" i="1"/>
  <c r="M192" i="1"/>
  <c r="N192" i="1" s="1"/>
  <c r="H192" i="1"/>
  <c r="W191" i="1"/>
  <c r="R191" i="1"/>
  <c r="M191" i="1"/>
  <c r="H191" i="1"/>
  <c r="W190" i="1"/>
  <c r="R190" i="1"/>
  <c r="M190" i="1"/>
  <c r="H190" i="1"/>
  <c r="W189" i="1"/>
  <c r="R189" i="1"/>
  <c r="M189" i="1"/>
  <c r="H189" i="1"/>
  <c r="W188" i="1"/>
  <c r="R188" i="1"/>
  <c r="M188" i="1"/>
  <c r="H188" i="1"/>
  <c r="W187" i="1"/>
  <c r="R187" i="1"/>
  <c r="S187" i="1" s="1"/>
  <c r="M187" i="1"/>
  <c r="H187" i="1"/>
  <c r="W186" i="1"/>
  <c r="R186" i="1"/>
  <c r="S186" i="1" s="1"/>
  <c r="M186" i="1"/>
  <c r="H186" i="1"/>
  <c r="W185" i="1"/>
  <c r="X185" i="1" s="1"/>
  <c r="R185" i="1"/>
  <c r="M185" i="1"/>
  <c r="H185" i="1"/>
  <c r="W184" i="1"/>
  <c r="R184" i="1"/>
  <c r="M184" i="1"/>
  <c r="H184" i="1"/>
  <c r="W183" i="1"/>
  <c r="R183" i="1"/>
  <c r="S183" i="1" s="1"/>
  <c r="M183" i="1"/>
  <c r="N183" i="1" s="1"/>
  <c r="H183" i="1"/>
  <c r="I183" i="1" s="1"/>
  <c r="W182" i="1"/>
  <c r="R182" i="1"/>
  <c r="M182" i="1"/>
  <c r="H182" i="1"/>
  <c r="W181" i="1"/>
  <c r="R181" i="1"/>
  <c r="M181" i="1"/>
  <c r="H181" i="1"/>
  <c r="W180" i="1"/>
  <c r="R180" i="1"/>
  <c r="M180" i="1"/>
  <c r="H180" i="1"/>
  <c r="W179" i="1"/>
  <c r="R179" i="1"/>
  <c r="S179" i="1" s="1"/>
  <c r="M179" i="1"/>
  <c r="H179" i="1"/>
  <c r="W178" i="1"/>
  <c r="R178" i="1"/>
  <c r="S178" i="1" s="1"/>
  <c r="M178" i="1"/>
  <c r="H178" i="1"/>
  <c r="W177" i="1"/>
  <c r="R177" i="1"/>
  <c r="S177" i="1" s="1"/>
  <c r="M177" i="1"/>
  <c r="H177" i="1"/>
  <c r="W176" i="1"/>
  <c r="R176" i="1"/>
  <c r="M176" i="1"/>
  <c r="H176" i="1"/>
  <c r="W174" i="1"/>
  <c r="X174" i="1" s="1"/>
  <c r="R174" i="1"/>
  <c r="M174" i="1"/>
  <c r="H174" i="1"/>
  <c r="W173" i="1"/>
  <c r="R173" i="1"/>
  <c r="M173" i="1"/>
  <c r="H173" i="1"/>
  <c r="W172" i="1"/>
  <c r="R172" i="1"/>
  <c r="M172" i="1"/>
  <c r="N172" i="1" s="1"/>
  <c r="H172" i="1"/>
  <c r="W171" i="1"/>
  <c r="R171" i="1"/>
  <c r="M171" i="1"/>
  <c r="H171" i="1"/>
  <c r="W170" i="1"/>
  <c r="R170" i="1"/>
  <c r="M170" i="1"/>
  <c r="H170" i="1"/>
  <c r="W169" i="1"/>
  <c r="R169" i="1"/>
  <c r="M169" i="1"/>
  <c r="H169" i="1"/>
  <c r="W168" i="1"/>
  <c r="R168" i="1"/>
  <c r="M168" i="1"/>
  <c r="H168" i="1"/>
  <c r="W167" i="1"/>
  <c r="X167" i="1" s="1"/>
  <c r="R167" i="1"/>
  <c r="M167" i="1"/>
  <c r="H167" i="1"/>
  <c r="W166" i="1"/>
  <c r="R166" i="1"/>
  <c r="M166" i="1"/>
  <c r="H166" i="1"/>
  <c r="W165" i="1"/>
  <c r="R165" i="1"/>
  <c r="M165" i="1"/>
  <c r="H165" i="1"/>
  <c r="W164" i="1"/>
  <c r="R164" i="1"/>
  <c r="M164" i="1"/>
  <c r="H164" i="1"/>
  <c r="I164" i="1" s="1"/>
  <c r="W163" i="1"/>
  <c r="R163" i="1"/>
  <c r="M163" i="1"/>
  <c r="H163" i="1"/>
  <c r="W162" i="1"/>
  <c r="R162" i="1"/>
  <c r="M162" i="1"/>
  <c r="H162" i="1"/>
  <c r="W161" i="1"/>
  <c r="R161" i="1"/>
  <c r="M161" i="1"/>
  <c r="H161" i="1"/>
  <c r="W160" i="1"/>
  <c r="X160" i="1" s="1"/>
  <c r="R160" i="1"/>
  <c r="M160" i="1"/>
  <c r="H160" i="1"/>
  <c r="W159" i="1"/>
  <c r="X159" i="1" s="1"/>
  <c r="R159" i="1"/>
  <c r="M159" i="1"/>
  <c r="H159" i="1"/>
  <c r="W158" i="1"/>
  <c r="R158" i="1"/>
  <c r="M158" i="1"/>
  <c r="H158" i="1"/>
  <c r="W157" i="1"/>
  <c r="R157" i="1"/>
  <c r="S157" i="1" s="1"/>
  <c r="M157" i="1"/>
  <c r="H157" i="1"/>
  <c r="W156" i="1"/>
  <c r="X156" i="1" s="1"/>
  <c r="R156" i="1"/>
  <c r="M156" i="1"/>
  <c r="H156" i="1"/>
  <c r="W155" i="1"/>
  <c r="X155" i="1" s="1"/>
  <c r="R155" i="1"/>
  <c r="S155" i="1" s="1"/>
  <c r="M155" i="1"/>
  <c r="H155" i="1"/>
  <c r="W154" i="1"/>
  <c r="R154" i="1"/>
  <c r="M154" i="1"/>
  <c r="H154" i="1"/>
  <c r="W153" i="1"/>
  <c r="R153" i="1"/>
  <c r="M153" i="1"/>
  <c r="H153" i="1"/>
  <c r="W152" i="1"/>
  <c r="X152" i="1" s="1"/>
  <c r="R152" i="1"/>
  <c r="S152" i="1" s="1"/>
  <c r="M152" i="1"/>
  <c r="H152" i="1"/>
  <c r="I152" i="1" s="1"/>
  <c r="W151" i="1"/>
  <c r="R151" i="1"/>
  <c r="M151" i="1"/>
  <c r="H151" i="1"/>
  <c r="W150" i="1"/>
  <c r="R150" i="1"/>
  <c r="M150" i="1"/>
  <c r="H150" i="1"/>
  <c r="W149" i="1"/>
  <c r="X149" i="1" s="1"/>
  <c r="R149" i="1"/>
  <c r="S149" i="1" s="1"/>
  <c r="M149" i="1"/>
  <c r="H149" i="1"/>
  <c r="W148" i="1"/>
  <c r="R148" i="1"/>
  <c r="M148" i="1"/>
  <c r="H148" i="1"/>
  <c r="W147" i="1"/>
  <c r="R147" i="1"/>
  <c r="M147" i="1"/>
  <c r="H147" i="1"/>
  <c r="W146" i="1"/>
  <c r="R146" i="1"/>
  <c r="M146" i="1"/>
  <c r="H146" i="1"/>
  <c r="W145" i="1"/>
  <c r="X145" i="1" s="1"/>
  <c r="R145" i="1"/>
  <c r="S145" i="1" s="1"/>
  <c r="M145" i="1"/>
  <c r="N145" i="1" s="1"/>
  <c r="H145" i="1"/>
  <c r="W144" i="1"/>
  <c r="R144" i="1"/>
  <c r="M144" i="1"/>
  <c r="H144" i="1"/>
  <c r="W143" i="1"/>
  <c r="R143" i="1"/>
  <c r="M143" i="1"/>
  <c r="H143" i="1"/>
  <c r="W142" i="1"/>
  <c r="R142" i="1"/>
  <c r="M142" i="1"/>
  <c r="H142" i="1"/>
  <c r="W141" i="1"/>
  <c r="X141" i="1" s="1"/>
  <c r="R141" i="1"/>
  <c r="S141" i="1" s="1"/>
  <c r="M141" i="1"/>
  <c r="N141" i="1" s="1"/>
  <c r="H141" i="1"/>
  <c r="W140" i="1"/>
  <c r="R140" i="1"/>
  <c r="M140" i="1"/>
  <c r="H140" i="1"/>
  <c r="W139" i="1"/>
  <c r="R139" i="1"/>
  <c r="M139" i="1"/>
  <c r="H139" i="1"/>
  <c r="W138" i="1"/>
  <c r="R138" i="1"/>
  <c r="S138" i="1" s="1"/>
  <c r="M138" i="1"/>
  <c r="N138" i="1" s="1"/>
  <c r="H138" i="1"/>
  <c r="W137" i="1"/>
  <c r="R137" i="1"/>
  <c r="M137" i="1"/>
  <c r="H137" i="1"/>
  <c r="W136" i="1"/>
  <c r="X136" i="1" s="1"/>
  <c r="R136" i="1"/>
  <c r="M136" i="1"/>
  <c r="H136" i="1"/>
  <c r="W135" i="1"/>
  <c r="R135" i="1"/>
  <c r="S135" i="1" s="1"/>
  <c r="M135" i="1"/>
  <c r="H135" i="1"/>
  <c r="W134" i="1"/>
  <c r="R134" i="1"/>
  <c r="M134" i="1"/>
  <c r="H134" i="1"/>
  <c r="W133" i="1"/>
  <c r="X133" i="1" s="1"/>
  <c r="R133" i="1"/>
  <c r="M133" i="1"/>
  <c r="H133" i="1"/>
  <c r="W132" i="1"/>
  <c r="R132" i="1"/>
  <c r="M132" i="1"/>
  <c r="H132" i="1"/>
  <c r="W131" i="1"/>
  <c r="R131" i="1"/>
  <c r="M131" i="1"/>
  <c r="H131" i="1"/>
  <c r="W130" i="1"/>
  <c r="R130" i="1"/>
  <c r="M130" i="1"/>
  <c r="H130" i="1"/>
  <c r="W129" i="1"/>
  <c r="X129" i="1" s="1"/>
  <c r="R129" i="1"/>
  <c r="S129" i="1" s="1"/>
  <c r="M129" i="1"/>
  <c r="N129" i="1" s="1"/>
  <c r="H129" i="1"/>
  <c r="W128" i="1"/>
  <c r="R128" i="1"/>
  <c r="M128" i="1"/>
  <c r="H128" i="1"/>
  <c r="W127" i="1"/>
  <c r="R127" i="1"/>
  <c r="S127" i="1" s="1"/>
  <c r="M127" i="1"/>
  <c r="H127" i="1"/>
  <c r="W126" i="1"/>
  <c r="R126" i="1"/>
  <c r="M126" i="1"/>
  <c r="H126" i="1"/>
  <c r="I126" i="1" s="1"/>
  <c r="W125" i="1"/>
  <c r="R125" i="1"/>
  <c r="M125" i="1"/>
  <c r="N125" i="1" s="1"/>
  <c r="H125" i="1"/>
  <c r="W124" i="1"/>
  <c r="R124" i="1"/>
  <c r="M124" i="1"/>
  <c r="H124" i="1"/>
  <c r="W123" i="1"/>
  <c r="X123" i="1" s="1"/>
  <c r="R123" i="1"/>
  <c r="S123" i="1" s="1"/>
  <c r="M123" i="1"/>
  <c r="H123" i="1"/>
  <c r="I123" i="1" s="1"/>
  <c r="W122" i="1"/>
  <c r="R122" i="1"/>
  <c r="S122" i="1" s="1"/>
  <c r="M122" i="1"/>
  <c r="N122" i="1" s="1"/>
  <c r="H122" i="1"/>
  <c r="W121" i="1"/>
  <c r="R121" i="1"/>
  <c r="M121" i="1"/>
  <c r="H121" i="1"/>
  <c r="W119" i="1"/>
  <c r="R119" i="1"/>
  <c r="M119" i="1"/>
  <c r="H119" i="1"/>
  <c r="W117" i="1"/>
  <c r="R117" i="1"/>
  <c r="M117" i="1"/>
  <c r="H117" i="1"/>
  <c r="I117" i="1" s="1"/>
  <c r="W116" i="1"/>
  <c r="R116" i="1"/>
  <c r="M116" i="1"/>
  <c r="H116" i="1"/>
  <c r="W115" i="1"/>
  <c r="R115" i="1"/>
  <c r="M115" i="1"/>
  <c r="H115" i="1"/>
  <c r="W114" i="1"/>
  <c r="R114" i="1"/>
  <c r="M114" i="1"/>
  <c r="H114" i="1"/>
  <c r="W113" i="1"/>
  <c r="X113" i="1" s="1"/>
  <c r="R113" i="1"/>
  <c r="S113" i="1" s="1"/>
  <c r="M113" i="1"/>
  <c r="H113" i="1"/>
  <c r="I113" i="1" s="1"/>
  <c r="W112" i="1"/>
  <c r="R112" i="1"/>
  <c r="S112" i="1" s="1"/>
  <c r="M112" i="1"/>
  <c r="H112" i="1"/>
  <c r="W111" i="1"/>
  <c r="X111" i="1" s="1"/>
  <c r="R111" i="1"/>
  <c r="M111" i="1"/>
  <c r="H111" i="1"/>
  <c r="W110" i="1"/>
  <c r="X110" i="1" s="1"/>
  <c r="R110" i="1"/>
  <c r="M110" i="1"/>
  <c r="H110" i="1"/>
  <c r="W109" i="1"/>
  <c r="X109" i="1" s="1"/>
  <c r="R109" i="1"/>
  <c r="M109" i="1"/>
  <c r="H109" i="1"/>
  <c r="W108" i="1"/>
  <c r="X108" i="1" s="1"/>
  <c r="R108" i="1"/>
  <c r="S108" i="1" s="1"/>
  <c r="M108" i="1"/>
  <c r="N108" i="1" s="1"/>
  <c r="H108" i="1"/>
  <c r="W106" i="1"/>
  <c r="R106" i="1"/>
  <c r="M106" i="1"/>
  <c r="H106" i="1"/>
  <c r="W105" i="1"/>
  <c r="X105" i="1" s="1"/>
  <c r="R105" i="1"/>
  <c r="M105" i="1"/>
  <c r="H105" i="1"/>
  <c r="W103" i="1"/>
  <c r="X103" i="1" s="1"/>
  <c r="R103" i="1"/>
  <c r="S103" i="1" s="1"/>
  <c r="M103" i="1"/>
  <c r="N103" i="1" s="1"/>
  <c r="H103" i="1"/>
  <c r="W102" i="1"/>
  <c r="R102" i="1"/>
  <c r="S102" i="1" s="1"/>
  <c r="M102" i="1"/>
  <c r="N102" i="1" s="1"/>
  <c r="H102" i="1"/>
  <c r="W101" i="1"/>
  <c r="R101" i="1"/>
  <c r="M101" i="1"/>
  <c r="H101" i="1"/>
  <c r="W100" i="1"/>
  <c r="R100" i="1"/>
  <c r="M100" i="1"/>
  <c r="H100" i="1"/>
  <c r="W99" i="1"/>
  <c r="R99" i="1"/>
  <c r="S99" i="1" s="1"/>
  <c r="M99" i="1"/>
  <c r="H99" i="1"/>
  <c r="I99" i="1" s="1"/>
  <c r="W98" i="1"/>
  <c r="R98" i="1"/>
  <c r="M98" i="1"/>
  <c r="H98" i="1"/>
  <c r="I98" i="1" s="1"/>
  <c r="W97" i="1"/>
  <c r="X97" i="1" s="1"/>
  <c r="R97" i="1"/>
  <c r="M97" i="1"/>
  <c r="H97" i="1"/>
  <c r="W96" i="1"/>
  <c r="X96" i="1" s="1"/>
  <c r="R96" i="1"/>
  <c r="M96" i="1"/>
  <c r="H96" i="1"/>
  <c r="I96" i="1" s="1"/>
  <c r="W94" i="1"/>
  <c r="R94" i="1"/>
  <c r="M94" i="1"/>
  <c r="H94" i="1"/>
  <c r="W93" i="1"/>
  <c r="R93" i="1"/>
  <c r="S93" i="1" s="1"/>
  <c r="M93" i="1"/>
  <c r="H93" i="1"/>
  <c r="W92" i="1"/>
  <c r="R92" i="1"/>
  <c r="M92" i="1"/>
  <c r="H92" i="1"/>
  <c r="Y92" i="1" s="1"/>
  <c r="AA92" i="1" s="1"/>
  <c r="W91" i="1"/>
  <c r="R91" i="1"/>
  <c r="M91" i="1"/>
  <c r="H91" i="1"/>
  <c r="W89" i="1"/>
  <c r="R89" i="1"/>
  <c r="M89" i="1"/>
  <c r="H89" i="1"/>
  <c r="W88" i="1"/>
  <c r="R88" i="1"/>
  <c r="S88" i="1" s="1"/>
  <c r="M88" i="1"/>
  <c r="H88" i="1"/>
  <c r="W86" i="1"/>
  <c r="X86" i="1" s="1"/>
  <c r="R86" i="1"/>
  <c r="S86" i="1" s="1"/>
  <c r="M86" i="1"/>
  <c r="H86" i="1"/>
  <c r="W84" i="1"/>
  <c r="R84" i="1"/>
  <c r="S84" i="1" s="1"/>
  <c r="M84" i="1"/>
  <c r="H84" i="1"/>
  <c r="W82" i="1"/>
  <c r="R82" i="1"/>
  <c r="S82" i="1" s="1"/>
  <c r="M82" i="1"/>
  <c r="H82" i="1"/>
  <c r="W81" i="1"/>
  <c r="R81" i="1"/>
  <c r="M81" i="1"/>
  <c r="H81" i="1"/>
  <c r="W79" i="1"/>
  <c r="R79" i="1"/>
  <c r="M79" i="1"/>
  <c r="H79" i="1"/>
  <c r="I79" i="1" s="1"/>
  <c r="W77" i="1"/>
  <c r="X77" i="1" s="1"/>
  <c r="R77" i="1"/>
  <c r="M77" i="1"/>
  <c r="H77" i="1"/>
  <c r="W75" i="1"/>
  <c r="R75" i="1"/>
  <c r="M75" i="1"/>
  <c r="H75" i="1"/>
  <c r="W74" i="1"/>
  <c r="X74" i="1" s="1"/>
  <c r="R74" i="1"/>
  <c r="S74" i="1" s="1"/>
  <c r="M74" i="1"/>
  <c r="N74" i="1" s="1"/>
  <c r="H74" i="1"/>
  <c r="I74" i="1" s="1"/>
  <c r="W73" i="1"/>
  <c r="X73" i="1" s="1"/>
  <c r="R73" i="1"/>
  <c r="S73" i="1" s="1"/>
  <c r="M73" i="1"/>
  <c r="N73" i="1" s="1"/>
  <c r="H73" i="1"/>
  <c r="I73" i="1" s="1"/>
  <c r="W72" i="1"/>
  <c r="X72" i="1" s="1"/>
  <c r="R72" i="1"/>
  <c r="M72" i="1"/>
  <c r="H72" i="1"/>
  <c r="W71" i="1"/>
  <c r="R71" i="1"/>
  <c r="M71" i="1"/>
  <c r="H71" i="1"/>
  <c r="W70" i="1"/>
  <c r="R70" i="1"/>
  <c r="M70" i="1"/>
  <c r="H70" i="1"/>
  <c r="W69" i="1"/>
  <c r="R69" i="1"/>
  <c r="M69" i="1"/>
  <c r="H69" i="1"/>
  <c r="I69" i="1" s="1"/>
  <c r="W68" i="1"/>
  <c r="R68" i="1"/>
  <c r="M68" i="1"/>
  <c r="H68" i="1"/>
  <c r="W67" i="1"/>
  <c r="R67" i="1"/>
  <c r="M67" i="1"/>
  <c r="H67" i="1"/>
  <c r="W66" i="1"/>
  <c r="R66" i="1"/>
  <c r="M66" i="1"/>
  <c r="H66" i="1"/>
  <c r="W65" i="1"/>
  <c r="R65" i="1"/>
  <c r="S65" i="1" s="1"/>
  <c r="M65" i="1"/>
  <c r="H65" i="1"/>
  <c r="W64" i="1"/>
  <c r="R64" i="1"/>
  <c r="M64" i="1"/>
  <c r="H64" i="1"/>
  <c r="W63" i="1"/>
  <c r="X63" i="1" s="1"/>
  <c r="R63" i="1"/>
  <c r="S63" i="1" s="1"/>
  <c r="M63" i="1"/>
  <c r="N63" i="1" s="1"/>
  <c r="H63" i="1"/>
  <c r="W62" i="1"/>
  <c r="X62" i="1" s="1"/>
  <c r="R62" i="1"/>
  <c r="M62" i="1"/>
  <c r="H62" i="1"/>
  <c r="I62" i="1" s="1"/>
  <c r="W61" i="1"/>
  <c r="R61" i="1"/>
  <c r="M61" i="1"/>
  <c r="H61" i="1"/>
  <c r="W60" i="1"/>
  <c r="R60" i="1"/>
  <c r="M60" i="1"/>
  <c r="N60" i="1" s="1"/>
  <c r="H60" i="1"/>
  <c r="W59" i="1"/>
  <c r="R59" i="1"/>
  <c r="M59" i="1"/>
  <c r="H59" i="1"/>
  <c r="W58" i="1"/>
  <c r="R58" i="1"/>
  <c r="M58" i="1"/>
  <c r="H58" i="1"/>
  <c r="W57" i="1"/>
  <c r="R57" i="1"/>
  <c r="M57" i="1"/>
  <c r="H57" i="1"/>
  <c r="W55" i="1"/>
  <c r="X55" i="1" s="1"/>
  <c r="R55" i="1"/>
  <c r="S55" i="1" s="1"/>
  <c r="M55" i="1"/>
  <c r="H55" i="1"/>
  <c r="W54" i="1"/>
  <c r="X54" i="1" s="1"/>
  <c r="R54" i="1"/>
  <c r="M54" i="1"/>
  <c r="H54" i="1"/>
  <c r="W52" i="1"/>
  <c r="X52" i="1" s="1"/>
  <c r="R52" i="1"/>
  <c r="M52" i="1"/>
  <c r="H52" i="1"/>
  <c r="W51" i="1"/>
  <c r="R51" i="1"/>
  <c r="M51" i="1"/>
  <c r="H51" i="1"/>
  <c r="W49" i="1"/>
  <c r="R49" i="1"/>
  <c r="M49" i="1"/>
  <c r="H49" i="1"/>
  <c r="W48" i="1"/>
  <c r="X48" i="1" s="1"/>
  <c r="R48" i="1"/>
  <c r="S48" i="1" s="1"/>
  <c r="M48" i="1"/>
  <c r="H48" i="1"/>
  <c r="W47" i="1"/>
  <c r="R47" i="1"/>
  <c r="S47" i="1" s="1"/>
  <c r="M47" i="1"/>
  <c r="H47" i="1"/>
  <c r="W46" i="1"/>
  <c r="R46" i="1"/>
  <c r="M46" i="1"/>
  <c r="N46" i="1" s="1"/>
  <c r="H46" i="1"/>
  <c r="W45" i="1"/>
  <c r="R45" i="1"/>
  <c r="M45" i="1"/>
  <c r="H45" i="1"/>
  <c r="W44" i="1"/>
  <c r="X44" i="1" s="1"/>
  <c r="R44" i="1"/>
  <c r="M44" i="1"/>
  <c r="H44" i="1"/>
  <c r="W43" i="1"/>
  <c r="R43" i="1"/>
  <c r="M43" i="1"/>
  <c r="H43" i="1"/>
  <c r="W42" i="1"/>
  <c r="R42" i="1"/>
  <c r="M42" i="1"/>
  <c r="H42" i="1"/>
  <c r="W41" i="1"/>
  <c r="X41" i="1" s="1"/>
  <c r="R41" i="1"/>
  <c r="M41" i="1"/>
  <c r="H41" i="1"/>
  <c r="W40" i="1"/>
  <c r="R40" i="1"/>
  <c r="M40" i="1"/>
  <c r="H40" i="1"/>
  <c r="W39" i="1"/>
  <c r="R39" i="1"/>
  <c r="M39" i="1"/>
  <c r="H39" i="1"/>
  <c r="W38" i="1"/>
  <c r="X38" i="1" s="1"/>
  <c r="R38" i="1"/>
  <c r="M38" i="1"/>
  <c r="H38" i="1"/>
  <c r="W37" i="1"/>
  <c r="R37" i="1"/>
  <c r="S37" i="1" s="1"/>
  <c r="M37" i="1"/>
  <c r="N37" i="1" s="1"/>
  <c r="H37" i="1"/>
  <c r="I37" i="1" s="1"/>
  <c r="W35" i="1"/>
  <c r="R35" i="1"/>
  <c r="S35" i="1" s="1"/>
  <c r="M35" i="1"/>
  <c r="H35" i="1"/>
  <c r="A35" i="1"/>
  <c r="W34" i="1"/>
  <c r="X34" i="1" s="1"/>
  <c r="R34" i="1"/>
  <c r="S34" i="1" s="1"/>
  <c r="M34" i="1"/>
  <c r="H34" i="1"/>
  <c r="Y411" i="1" l="1"/>
  <c r="AA411" i="1" s="1"/>
  <c r="Y94" i="1"/>
  <c r="AA94" i="1" s="1"/>
  <c r="Y134" i="1"/>
  <c r="AA134" i="1" s="1"/>
  <c r="Y179" i="1"/>
  <c r="AA179" i="1" s="1"/>
  <c r="Y275" i="1"/>
  <c r="AA275" i="1" s="1"/>
  <c r="Y60" i="1"/>
  <c r="AA60" i="1" s="1"/>
  <c r="Y418" i="1"/>
  <c r="AA418" i="1" s="1"/>
  <c r="Y243" i="1"/>
  <c r="AA243" i="1" s="1"/>
  <c r="Y312" i="1"/>
  <c r="AA312" i="1" s="1"/>
  <c r="Y103" i="1"/>
  <c r="AA103" i="1" s="1"/>
  <c r="Y413" i="1"/>
  <c r="AA413" i="1" s="1"/>
  <c r="Y279" i="1"/>
  <c r="AA279" i="1" s="1"/>
  <c r="Y319" i="1"/>
  <c r="AA319" i="1" s="1"/>
  <c r="Y341" i="1"/>
  <c r="AA341" i="1" s="1"/>
  <c r="Y387" i="1"/>
  <c r="AA387" i="1" s="1"/>
  <c r="Y115" i="1"/>
  <c r="AA115" i="1" s="1"/>
  <c r="X121" i="1"/>
  <c r="X143" i="1"/>
  <c r="X165" i="1"/>
  <c r="Y298" i="1"/>
  <c r="AA298" i="1" s="1"/>
  <c r="Y408" i="1"/>
  <c r="AA408" i="1" s="1"/>
  <c r="S54" i="1"/>
  <c r="I176" i="1"/>
  <c r="X241" i="1"/>
  <c r="X267" i="1"/>
  <c r="X276" i="1"/>
  <c r="Y337" i="1"/>
  <c r="AA337" i="1" s="1"/>
  <c r="S72" i="1"/>
  <c r="N68" i="1"/>
  <c r="I147" i="1"/>
  <c r="Y233" i="1"/>
  <c r="AA233" i="1" s="1"/>
  <c r="Y268" i="1"/>
  <c r="AA268" i="1" s="1"/>
  <c r="Y409" i="1"/>
  <c r="AA409" i="1" s="1"/>
  <c r="Y86" i="1"/>
  <c r="AA86" i="1" s="1"/>
  <c r="I132" i="1"/>
  <c r="X64" i="1"/>
  <c r="S274" i="1"/>
  <c r="I178" i="1"/>
  <c r="I173" i="1"/>
  <c r="X94" i="1"/>
  <c r="I188" i="1"/>
  <c r="N116" i="1"/>
  <c r="N131" i="1"/>
  <c r="I148" i="1"/>
  <c r="I241" i="1"/>
  <c r="S58" i="1"/>
  <c r="X84" i="1"/>
  <c r="Y97" i="1"/>
  <c r="AA97" i="1" s="1"/>
  <c r="I112" i="1"/>
  <c r="S116" i="1"/>
  <c r="X122" i="1"/>
  <c r="S131" i="1"/>
  <c r="X144" i="1"/>
  <c r="S176" i="1"/>
  <c r="S224" i="1"/>
  <c r="X237" i="1"/>
  <c r="X272" i="1"/>
  <c r="S260" i="1"/>
  <c r="I212" i="1"/>
  <c r="S81" i="1"/>
  <c r="Y70" i="1"/>
  <c r="AA70" i="1" s="1"/>
  <c r="N275" i="1"/>
  <c r="I245" i="1"/>
  <c r="I111" i="1"/>
  <c r="S42" i="1"/>
  <c r="X58" i="1"/>
  <c r="X101" i="1"/>
  <c r="X116" i="1"/>
  <c r="N127" i="1"/>
  <c r="X131" i="1"/>
  <c r="N149" i="1"/>
  <c r="X153" i="1"/>
  <c r="S185" i="1"/>
  <c r="I215" i="1"/>
  <c r="X224" i="1"/>
  <c r="S233" i="1"/>
  <c r="N255" i="1"/>
  <c r="Y322" i="1"/>
  <c r="AA322" i="1" s="1"/>
  <c r="S396" i="1"/>
  <c r="Y396" i="1"/>
  <c r="AA396" i="1" s="1"/>
  <c r="N115" i="1"/>
  <c r="S258" i="1"/>
  <c r="S106" i="1"/>
  <c r="N263" i="1"/>
  <c r="N182" i="1"/>
  <c r="S203" i="1"/>
  <c r="N212" i="1"/>
  <c r="S208" i="1"/>
  <c r="S247" i="1"/>
  <c r="Y440" i="1"/>
  <c r="AA440" i="1" s="1"/>
  <c r="Y460" i="1"/>
  <c r="AA460" i="1" s="1"/>
  <c r="Y46" i="1"/>
  <c r="AA46" i="1" s="1"/>
  <c r="X98" i="1"/>
  <c r="Y109" i="1"/>
  <c r="AA109" i="1" s="1"/>
  <c r="N123" i="1"/>
  <c r="X127" i="1"/>
  <c r="S136" i="1"/>
  <c r="I145" i="1"/>
  <c r="S153" i="1"/>
  <c r="X161" i="1"/>
  <c r="S174" i="1"/>
  <c r="X183" i="1"/>
  <c r="S192" i="1"/>
  <c r="X200" i="1"/>
  <c r="Y205" i="1"/>
  <c r="AA205" i="1" s="1"/>
  <c r="X222" i="1"/>
  <c r="S235" i="1"/>
  <c r="X239" i="1"/>
  <c r="X247" i="1"/>
  <c r="I264" i="1"/>
  <c r="N273" i="1"/>
  <c r="I298" i="1"/>
  <c r="Y247" i="1"/>
  <c r="AA247" i="1" s="1"/>
  <c r="S46" i="1"/>
  <c r="I239" i="1"/>
  <c r="X45" i="1"/>
  <c r="X79" i="1"/>
  <c r="N88" i="1"/>
  <c r="Y223" i="1"/>
  <c r="AA223" i="1" s="1"/>
  <c r="S227" i="1"/>
  <c r="I319" i="1"/>
  <c r="N34" i="1"/>
  <c r="I47" i="1"/>
  <c r="X82" i="1"/>
  <c r="X99" i="1"/>
  <c r="N110" i="1"/>
  <c r="I128" i="1"/>
  <c r="N133" i="1"/>
  <c r="X137" i="1"/>
  <c r="Y142" i="1"/>
  <c r="AA142" i="1" s="1"/>
  <c r="S150" i="1"/>
  <c r="X154" i="1"/>
  <c r="X171" i="1"/>
  <c r="N176" i="1"/>
  <c r="I181" i="1"/>
  <c r="N189" i="1"/>
  <c r="X201" i="1"/>
  <c r="X210" i="1"/>
  <c r="X223" i="1"/>
  <c r="S236" i="1"/>
  <c r="I265" i="1"/>
  <c r="Y302" i="1"/>
  <c r="AA302" i="1" s="1"/>
  <c r="I418" i="1"/>
  <c r="Y63" i="1"/>
  <c r="AA63" i="1" s="1"/>
  <c r="X89" i="1"/>
  <c r="S110" i="1"/>
  <c r="S133" i="1"/>
  <c r="N142" i="1"/>
  <c r="X150" i="1"/>
  <c r="I154" i="1"/>
  <c r="I158" i="1"/>
  <c r="S167" i="1"/>
  <c r="S171" i="1"/>
  <c r="X194" i="1"/>
  <c r="S206" i="1"/>
  <c r="Y219" i="1"/>
  <c r="AA219" i="1" s="1"/>
  <c r="I266" i="1"/>
  <c r="Y384" i="1"/>
  <c r="AA384" i="1" s="1"/>
  <c r="Y284" i="1"/>
  <c r="AA284" i="1" s="1"/>
  <c r="X189" i="1"/>
  <c r="Y339" i="1"/>
  <c r="AA339" i="1" s="1"/>
  <c r="I409" i="1"/>
  <c r="Y320" i="1"/>
  <c r="AA320" i="1" s="1"/>
  <c r="Y355" i="1"/>
  <c r="AA355" i="1" s="1"/>
  <c r="I39" i="1"/>
  <c r="N168" i="1"/>
  <c r="S168" i="1"/>
  <c r="S207" i="1"/>
  <c r="I225" i="1"/>
  <c r="I341" i="1"/>
  <c r="I217" i="1"/>
  <c r="Y93" i="1"/>
  <c r="AA93" i="1" s="1"/>
  <c r="I136" i="1"/>
  <c r="Y265" i="1"/>
  <c r="AA265" i="1" s="1"/>
  <c r="Y327" i="1"/>
  <c r="AA327" i="1" s="1"/>
  <c r="N66" i="1"/>
  <c r="Y137" i="1"/>
  <c r="AA137" i="1" s="1"/>
  <c r="X162" i="1"/>
  <c r="N43" i="1"/>
  <c r="I124" i="1"/>
  <c r="I34" i="1"/>
  <c r="Y229" i="1"/>
  <c r="AA229" i="1" s="1"/>
  <c r="S40" i="1"/>
  <c r="S60" i="1"/>
  <c r="Y64" i="1"/>
  <c r="AA64" i="1" s="1"/>
  <c r="I211" i="1"/>
  <c r="N229" i="1"/>
  <c r="Y271" i="1"/>
  <c r="AA271" i="1" s="1"/>
  <c r="X60" i="1"/>
  <c r="S77" i="1"/>
  <c r="N106" i="1"/>
  <c r="S121" i="1"/>
  <c r="Y139" i="1"/>
  <c r="AA139" i="1" s="1"/>
  <c r="S151" i="1"/>
  <c r="I155" i="1"/>
  <c r="N164" i="1"/>
  <c r="X168" i="1"/>
  <c r="N186" i="1"/>
  <c r="N196" i="1"/>
  <c r="X207" i="1"/>
  <c r="Y225" i="1"/>
  <c r="AA225" i="1" s="1"/>
  <c r="I237" i="1"/>
  <c r="N242" i="1"/>
  <c r="X258" i="1"/>
  <c r="Y306" i="1"/>
  <c r="AA306" i="1" s="1"/>
  <c r="X35" i="1"/>
  <c r="I41" i="1"/>
  <c r="X49" i="1"/>
  <c r="X106" i="1"/>
  <c r="X115" i="1"/>
  <c r="S139" i="1"/>
  <c r="S160" i="1"/>
  <c r="X164" i="1"/>
  <c r="X182" i="1"/>
  <c r="X186" i="1"/>
  <c r="X203" i="1"/>
  <c r="S212" i="1"/>
  <c r="Y221" i="1"/>
  <c r="AA221" i="1" s="1"/>
  <c r="X225" i="1"/>
  <c r="N238" i="1"/>
  <c r="N246" i="1"/>
  <c r="S115" i="1"/>
  <c r="I257" i="1"/>
  <c r="Y257" i="1"/>
  <c r="AA257" i="1" s="1"/>
  <c r="S204" i="1"/>
  <c r="I142" i="1"/>
  <c r="N268" i="1"/>
  <c r="I357" i="1"/>
  <c r="Y357" i="1"/>
  <c r="AA357" i="1" s="1"/>
  <c r="N112" i="1"/>
  <c r="X184" i="1"/>
  <c r="N151" i="1"/>
  <c r="N54" i="1"/>
  <c r="Y99" i="1"/>
  <c r="AA99" i="1" s="1"/>
  <c r="Y172" i="1"/>
  <c r="AA172" i="1" s="1"/>
  <c r="N48" i="1"/>
  <c r="N89" i="1"/>
  <c r="X163" i="1"/>
  <c r="N224" i="1"/>
  <c r="Y216" i="1"/>
  <c r="AA216" i="1" s="1"/>
  <c r="I411" i="1"/>
  <c r="Y291" i="1"/>
  <c r="AA291" i="1" s="1"/>
  <c r="N379" i="1"/>
  <c r="Y379" i="1"/>
  <c r="AA379" i="1" s="1"/>
  <c r="S137" i="1"/>
  <c r="X179" i="1"/>
  <c r="I179" i="1"/>
  <c r="Y374" i="1"/>
  <c r="AA374" i="1" s="1"/>
  <c r="X460" i="1"/>
  <c r="S125" i="1"/>
  <c r="N245" i="1"/>
  <c r="Y245" i="1"/>
  <c r="AA245" i="1" s="1"/>
  <c r="I144" i="1"/>
  <c r="Y332" i="1"/>
  <c r="AA332" i="1" s="1"/>
  <c r="Y419" i="1"/>
  <c r="AA419" i="1" s="1"/>
  <c r="I55" i="1"/>
  <c r="Y55" i="1"/>
  <c r="AA55" i="1" s="1"/>
  <c r="N144" i="1"/>
  <c r="X228" i="1"/>
  <c r="Y324" i="1"/>
  <c r="AA324" i="1" s="1"/>
  <c r="Y420" i="1"/>
  <c r="AA420" i="1" s="1"/>
  <c r="I420" i="1"/>
  <c r="Y152" i="1"/>
  <c r="AA152" i="1" s="1"/>
  <c r="N35" i="1"/>
  <c r="X40" i="1"/>
  <c r="S44" i="1"/>
  <c r="N152" i="1"/>
  <c r="Y160" i="1"/>
  <c r="AA160" i="1" s="1"/>
  <c r="S220" i="1"/>
  <c r="I229" i="1"/>
  <c r="I45" i="1"/>
  <c r="N45" i="1"/>
  <c r="Y156" i="1"/>
  <c r="AA156" i="1" s="1"/>
  <c r="S156" i="1"/>
  <c r="X216" i="1"/>
  <c r="N383" i="1"/>
  <c r="Y383" i="1"/>
  <c r="AA383" i="1" s="1"/>
  <c r="Y133" i="1"/>
  <c r="AA133" i="1" s="1"/>
  <c r="X61" i="1"/>
  <c r="I134" i="1"/>
  <c r="I138" i="1"/>
  <c r="Y174" i="1"/>
  <c r="AA174" i="1" s="1"/>
  <c r="S189" i="1"/>
  <c r="I213" i="1"/>
  <c r="Y249" i="1"/>
  <c r="AA249" i="1" s="1"/>
  <c r="X269" i="1"/>
  <c r="Y292" i="1"/>
  <c r="AA292" i="1" s="1"/>
  <c r="I292" i="1"/>
  <c r="Y91" i="1"/>
  <c r="AA91" i="1" s="1"/>
  <c r="Y407" i="1"/>
  <c r="AA407" i="1" s="1"/>
  <c r="Y416" i="1"/>
  <c r="AA416" i="1" s="1"/>
  <c r="S109" i="1"/>
  <c r="I253" i="1"/>
  <c r="S57" i="1"/>
  <c r="I92" i="1"/>
  <c r="N96" i="1"/>
  <c r="Y117" i="1"/>
  <c r="AA117" i="1" s="1"/>
  <c r="S126" i="1"/>
  <c r="S182" i="1"/>
  <c r="S194" i="1"/>
  <c r="I205" i="1"/>
  <c r="Y210" i="1"/>
  <c r="AA210" i="1" s="1"/>
  <c r="N214" i="1"/>
  <c r="N234" i="1"/>
  <c r="I261" i="1"/>
  <c r="X273" i="1"/>
  <c r="I349" i="1"/>
  <c r="Y349" i="1"/>
  <c r="AA349" i="1" s="1"/>
  <c r="Y458" i="1"/>
  <c r="AA458" i="1" s="1"/>
  <c r="Y462" i="1"/>
  <c r="AA462" i="1" s="1"/>
  <c r="S61" i="1"/>
  <c r="I273" i="1"/>
  <c r="Y43" i="1"/>
  <c r="AA43" i="1" s="1"/>
  <c r="Y65" i="1"/>
  <c r="AA65" i="1" s="1"/>
  <c r="Y69" i="1"/>
  <c r="AA69" i="1" s="1"/>
  <c r="I151" i="1"/>
  <c r="Y162" i="1"/>
  <c r="AA162" i="1" s="1"/>
  <c r="Y166" i="1"/>
  <c r="AA166" i="1" s="1"/>
  <c r="X214" i="1"/>
  <c r="I218" i="1"/>
  <c r="I223" i="1"/>
  <c r="X234" i="1"/>
  <c r="Y308" i="1"/>
  <c r="AA308" i="1" s="1"/>
  <c r="Y317" i="1"/>
  <c r="AA317" i="1" s="1"/>
  <c r="Y343" i="1"/>
  <c r="AA343" i="1" s="1"/>
  <c r="I408" i="1"/>
  <c r="I200" i="1"/>
  <c r="Y209" i="1"/>
  <c r="AA209" i="1" s="1"/>
  <c r="Y281" i="1"/>
  <c r="AA281" i="1" s="1"/>
  <c r="S41" i="1"/>
  <c r="X181" i="1"/>
  <c r="Y394" i="1"/>
  <c r="AA394" i="1" s="1"/>
  <c r="Y113" i="1"/>
  <c r="AA113" i="1" s="1"/>
  <c r="S169" i="1"/>
  <c r="I269" i="1"/>
  <c r="Y438" i="1"/>
  <c r="AA438" i="1" s="1"/>
  <c r="S100" i="1"/>
  <c r="I189" i="1"/>
  <c r="I249" i="1"/>
  <c r="S52" i="1"/>
  <c r="I65" i="1"/>
  <c r="S69" i="1"/>
  <c r="Y73" i="1"/>
  <c r="AA73" i="1" s="1"/>
  <c r="N101" i="1"/>
  <c r="S154" i="1"/>
  <c r="X157" i="1"/>
  <c r="N157" i="1"/>
  <c r="I219" i="1"/>
  <c r="S230" i="1"/>
  <c r="I340" i="1"/>
  <c r="Y340" i="1"/>
  <c r="AA340" i="1" s="1"/>
  <c r="Y344" i="1"/>
  <c r="AA344" i="1" s="1"/>
  <c r="Y386" i="1"/>
  <c r="AA386" i="1" s="1"/>
  <c r="I66" i="1"/>
  <c r="I86" i="1"/>
  <c r="X92" i="1"/>
  <c r="Y101" i="1"/>
  <c r="AA101" i="1" s="1"/>
  <c r="Y106" i="1"/>
  <c r="AA106" i="1" s="1"/>
  <c r="I106" i="1"/>
  <c r="S147" i="1"/>
  <c r="N219" i="1"/>
  <c r="I235" i="1"/>
  <c r="S238" i="1"/>
  <c r="Y359" i="1"/>
  <c r="AA359" i="1" s="1"/>
  <c r="Y364" i="1"/>
  <c r="AA364" i="1" s="1"/>
  <c r="Y368" i="1"/>
  <c r="AA368" i="1" s="1"/>
  <c r="I368" i="1"/>
  <c r="N386" i="1"/>
  <c r="X47" i="1"/>
  <c r="N81" i="1"/>
  <c r="N143" i="1"/>
  <c r="S143" i="1"/>
  <c r="X147" i="1"/>
  <c r="I166" i="1"/>
  <c r="Y171" i="1"/>
  <c r="AA171" i="1" s="1"/>
  <c r="N215" i="1"/>
  <c r="Y227" i="1"/>
  <c r="AA227" i="1" s="1"/>
  <c r="Y331" i="1"/>
  <c r="AA331" i="1" s="1"/>
  <c r="I364" i="1"/>
  <c r="S158" i="1"/>
  <c r="Y231" i="1"/>
  <c r="AA231" i="1" s="1"/>
  <c r="I304" i="1"/>
  <c r="Y304" i="1"/>
  <c r="AA304" i="1" s="1"/>
  <c r="I431" i="1"/>
  <c r="Y431" i="1"/>
  <c r="AA431" i="1" s="1"/>
  <c r="N171" i="1"/>
  <c r="Y40" i="1"/>
  <c r="AA40" i="1" s="1"/>
  <c r="Y44" i="1"/>
  <c r="AA44" i="1" s="1"/>
  <c r="I48" i="1"/>
  <c r="Y54" i="1"/>
  <c r="AA54" i="1" s="1"/>
  <c r="X140" i="1"/>
  <c r="X151" i="1"/>
  <c r="X158" i="1"/>
  <c r="Y163" i="1"/>
  <c r="AA163" i="1" s="1"/>
  <c r="Y191" i="1"/>
  <c r="AA191" i="1" s="1"/>
  <c r="Y207" i="1"/>
  <c r="AA207" i="1" s="1"/>
  <c r="S231" i="1"/>
  <c r="Y251" i="1"/>
  <c r="AA251" i="1" s="1"/>
  <c r="Y294" i="1"/>
  <c r="AA294" i="1" s="1"/>
  <c r="Y423" i="1"/>
  <c r="AA423" i="1" s="1"/>
  <c r="Y82" i="1"/>
  <c r="AA82" i="1" s="1"/>
  <c r="Y141" i="1"/>
  <c r="AA141" i="1" s="1"/>
  <c r="S144" i="1"/>
  <c r="S163" i="1"/>
  <c r="N170" i="1"/>
  <c r="N179" i="1"/>
  <c r="I185" i="1"/>
  <c r="X242" i="1"/>
  <c r="X268" i="1"/>
  <c r="S272" i="1"/>
  <c r="N276" i="1"/>
  <c r="Y293" i="1"/>
  <c r="AA293" i="1" s="1"/>
  <c r="Y307" i="1"/>
  <c r="AA307" i="1" s="1"/>
  <c r="Y373" i="1"/>
  <c r="AA373" i="1" s="1"/>
  <c r="Y445" i="1"/>
  <c r="AA445" i="1" s="1"/>
  <c r="X37" i="1"/>
  <c r="Y49" i="1"/>
  <c r="AA49" i="1" s="1"/>
  <c r="Y88" i="1"/>
  <c r="AA88" i="1" s="1"/>
  <c r="X138" i="1"/>
  <c r="S142" i="1"/>
  <c r="S159" i="1"/>
  <c r="I167" i="1"/>
  <c r="X176" i="1"/>
  <c r="X190" i="1"/>
  <c r="S196" i="1"/>
  <c r="X206" i="1"/>
  <c r="S218" i="1"/>
  <c r="S225" i="1"/>
  <c r="X232" i="1"/>
  <c r="S246" i="1"/>
  <c r="X250" i="1"/>
  <c r="X254" i="1"/>
  <c r="N262" i="1"/>
  <c r="S273" i="1"/>
  <c r="Y277" i="1"/>
  <c r="AA277" i="1" s="1"/>
  <c r="Y402" i="1"/>
  <c r="AA402" i="1" s="1"/>
  <c r="S222" i="1"/>
  <c r="N240" i="1"/>
  <c r="Y459" i="1"/>
  <c r="AA459" i="1" s="1"/>
  <c r="X142" i="1"/>
  <c r="Y417" i="1"/>
  <c r="AA417" i="1" s="1"/>
  <c r="N180" i="1"/>
  <c r="N94" i="1"/>
  <c r="Y98" i="1"/>
  <c r="AA98" i="1" s="1"/>
  <c r="Y135" i="1"/>
  <c r="AA135" i="1" s="1"/>
  <c r="I160" i="1"/>
  <c r="I168" i="1"/>
  <c r="I187" i="1"/>
  <c r="I244" i="1"/>
  <c r="X75" i="1"/>
  <c r="I210" i="1"/>
  <c r="I277" i="1"/>
  <c r="Y447" i="1"/>
  <c r="AA447" i="1" s="1"/>
  <c r="X117" i="1"/>
  <c r="N156" i="1"/>
  <c r="Y215" i="1"/>
  <c r="AA215" i="1" s="1"/>
  <c r="Y51" i="1"/>
  <c r="AA51" i="1" s="1"/>
  <c r="N55" i="1"/>
  <c r="X114" i="1"/>
  <c r="S146" i="1"/>
  <c r="Y57" i="1"/>
  <c r="AA57" i="1" s="1"/>
  <c r="S68" i="1"/>
  <c r="S94" i="1"/>
  <c r="X102" i="1"/>
  <c r="I115" i="1"/>
  <c r="N119" i="1"/>
  <c r="N139" i="1"/>
  <c r="N184" i="1"/>
  <c r="I191" i="1"/>
  <c r="N203" i="1"/>
  <c r="S211" i="1"/>
  <c r="S215" i="1"/>
  <c r="Y237" i="1"/>
  <c r="AA237" i="1" s="1"/>
  <c r="I255" i="1"/>
  <c r="N270" i="1"/>
  <c r="Y295" i="1"/>
  <c r="AA295" i="1" s="1"/>
  <c r="Y334" i="1"/>
  <c r="AA334" i="1" s="1"/>
  <c r="Y443" i="1"/>
  <c r="AA443" i="1" s="1"/>
  <c r="S67" i="1"/>
  <c r="I49" i="1"/>
  <c r="I77" i="1"/>
  <c r="N72" i="1"/>
  <c r="S89" i="1"/>
  <c r="Y34" i="1"/>
  <c r="AA34" i="1" s="1"/>
  <c r="S38" i="1"/>
  <c r="Y61" i="1"/>
  <c r="AA61" i="1" s="1"/>
  <c r="X68" i="1"/>
  <c r="Y84" i="1"/>
  <c r="AA84" i="1" s="1"/>
  <c r="S119" i="1"/>
  <c r="N147" i="1"/>
  <c r="I150" i="1"/>
  <c r="N161" i="1"/>
  <c r="S173" i="1"/>
  <c r="Y181" i="1"/>
  <c r="AA181" i="1" s="1"/>
  <c r="Y192" i="1"/>
  <c r="AA192" i="1" s="1"/>
  <c r="S198" i="1"/>
  <c r="I207" i="1"/>
  <c r="X211" i="1"/>
  <c r="S219" i="1"/>
  <c r="N223" i="1"/>
  <c r="I233" i="1"/>
  <c r="N241" i="1"/>
  <c r="I247" i="1"/>
  <c r="I267" i="1"/>
  <c r="Y296" i="1"/>
  <c r="AA296" i="1" s="1"/>
  <c r="Y444" i="1"/>
  <c r="AA444" i="1" s="1"/>
  <c r="Y289" i="1"/>
  <c r="AA289" i="1" s="1"/>
  <c r="N256" i="1"/>
  <c r="X284" i="1"/>
  <c r="Y365" i="1"/>
  <c r="AA365" i="1" s="1"/>
  <c r="S384" i="1"/>
  <c r="Y425" i="1"/>
  <c r="AA425" i="1" s="1"/>
  <c r="X440" i="1"/>
  <c r="S256" i="1"/>
  <c r="S275" i="1"/>
  <c r="X365" i="1"/>
  <c r="X248" i="1"/>
  <c r="X252" i="1"/>
  <c r="N264" i="1"/>
  <c r="X275" i="1"/>
  <c r="Y330" i="1"/>
  <c r="AA330" i="1" s="1"/>
  <c r="Y376" i="1"/>
  <c r="AA376" i="1" s="1"/>
  <c r="Y388" i="1"/>
  <c r="AA388" i="1" s="1"/>
  <c r="Y422" i="1"/>
  <c r="AA422" i="1" s="1"/>
  <c r="Y441" i="1"/>
  <c r="AA441" i="1" s="1"/>
  <c r="N117" i="1"/>
  <c r="I263" i="1"/>
  <c r="I38" i="1"/>
  <c r="I70" i="1"/>
  <c r="N79" i="1"/>
  <c r="S117" i="1"/>
  <c r="N134" i="1"/>
  <c r="N190" i="1"/>
  <c r="N205" i="1"/>
  <c r="N208" i="1"/>
  <c r="N232" i="1"/>
  <c r="N38" i="1"/>
  <c r="S66" i="1"/>
  <c r="N70" i="1"/>
  <c r="S79" i="1"/>
  <c r="S134" i="1"/>
  <c r="S161" i="1"/>
  <c r="N169" i="1"/>
  <c r="S190" i="1"/>
  <c r="S232" i="1"/>
  <c r="N260" i="1"/>
  <c r="N42" i="1"/>
  <c r="I46" i="1"/>
  <c r="N49" i="1"/>
  <c r="S70" i="1"/>
  <c r="N91" i="1"/>
  <c r="S111" i="1"/>
  <c r="X134" i="1"/>
  <c r="N155" i="1"/>
  <c r="N165" i="1"/>
  <c r="I196" i="1"/>
  <c r="S205" i="1"/>
  <c r="X215" i="1"/>
  <c r="S229" i="1"/>
  <c r="N239" i="1"/>
  <c r="X256" i="1"/>
  <c r="S263" i="1"/>
  <c r="N277" i="1"/>
  <c r="S49" i="1"/>
  <c r="X70" i="1"/>
  <c r="S91" i="1"/>
  <c r="S165" i="1"/>
  <c r="X205" i="1"/>
  <c r="X208" i="1"/>
  <c r="S239" i="1"/>
  <c r="S249" i="1"/>
  <c r="X263" i="1"/>
  <c r="N216" i="1"/>
  <c r="I170" i="1"/>
  <c r="X187" i="1"/>
  <c r="S191" i="1"/>
  <c r="I206" i="1"/>
  <c r="S216" i="1"/>
  <c r="S267" i="1"/>
  <c r="X274" i="1"/>
  <c r="N75" i="1"/>
  <c r="N92" i="1"/>
  <c r="X119" i="1"/>
  <c r="I174" i="1"/>
  <c r="N178" i="1"/>
  <c r="N181" i="1"/>
  <c r="I198" i="1"/>
  <c r="S240" i="1"/>
  <c r="N250" i="1"/>
  <c r="S264" i="1"/>
  <c r="X39" i="1"/>
  <c r="N57" i="1"/>
  <c r="I61" i="1"/>
  <c r="S75" i="1"/>
  <c r="X81" i="1"/>
  <c r="S92" i="1"/>
  <c r="I105" i="1"/>
  <c r="N109" i="1"/>
  <c r="N124" i="1"/>
  <c r="I146" i="1"/>
  <c r="I156" i="1"/>
  <c r="X166" i="1"/>
  <c r="S181" i="1"/>
  <c r="N206" i="1"/>
  <c r="N220" i="1"/>
  <c r="I227" i="1"/>
  <c r="N230" i="1"/>
  <c r="X233" i="1"/>
  <c r="X240" i="1"/>
  <c r="S250" i="1"/>
  <c r="X264" i="1"/>
  <c r="S43" i="1"/>
  <c r="N97" i="1"/>
  <c r="I121" i="1"/>
  <c r="N128" i="1"/>
  <c r="N174" i="1"/>
  <c r="I203" i="1"/>
  <c r="N244" i="1"/>
  <c r="S254" i="1"/>
  <c r="X271" i="1"/>
  <c r="I275" i="1"/>
  <c r="I68" i="1"/>
  <c r="N105" i="1"/>
  <c r="N159" i="1"/>
  <c r="X43" i="1"/>
  <c r="N47" i="1"/>
  <c r="S64" i="1"/>
  <c r="S97" i="1"/>
  <c r="S105" i="1"/>
  <c r="X112" i="1"/>
  <c r="N121" i="1"/>
  <c r="S124" i="1"/>
  <c r="S128" i="1"/>
  <c r="X139" i="1"/>
  <c r="N150" i="1"/>
  <c r="N153" i="1"/>
  <c r="X170" i="1"/>
  <c r="X178" i="1"/>
  <c r="X213" i="1"/>
  <c r="S237" i="1"/>
  <c r="S244" i="1"/>
  <c r="N40" i="1"/>
  <c r="N52" i="1"/>
  <c r="X57" i="1"/>
  <c r="I72" i="1"/>
  <c r="N82" i="1"/>
  <c r="I101" i="1"/>
  <c r="X124" i="1"/>
  <c r="X128" i="1"/>
  <c r="X146" i="1"/>
  <c r="N163" i="1"/>
  <c r="X198" i="1"/>
  <c r="I224" i="1"/>
  <c r="X230" i="1"/>
  <c r="X244" i="1"/>
  <c r="N258" i="1"/>
  <c r="AA272" i="1"/>
  <c r="Y114" i="1"/>
  <c r="AA114" i="1" s="1"/>
  <c r="N114" i="1"/>
  <c r="N59" i="1"/>
  <c r="I59" i="1"/>
  <c r="S59" i="1"/>
  <c r="Y39" i="1"/>
  <c r="AA39" i="1" s="1"/>
  <c r="S51" i="1"/>
  <c r="N51" i="1"/>
  <c r="Y42" i="1"/>
  <c r="AA42" i="1" s="1"/>
  <c r="Y62" i="1"/>
  <c r="AA62" i="1" s="1"/>
  <c r="Y111" i="1"/>
  <c r="AA111" i="1" s="1"/>
  <c r="N187" i="1"/>
  <c r="Y187" i="1"/>
  <c r="AA187" i="1" s="1"/>
  <c r="Y201" i="1"/>
  <c r="AA201" i="1" s="1"/>
  <c r="N217" i="1"/>
  <c r="Y217" i="1"/>
  <c r="AA217" i="1" s="1"/>
  <c r="Y236" i="1"/>
  <c r="AA236" i="1" s="1"/>
  <c r="I236" i="1"/>
  <c r="S39" i="1"/>
  <c r="I42" i="1"/>
  <c r="X51" i="1"/>
  <c r="X59" i="1"/>
  <c r="N111" i="1"/>
  <c r="N146" i="1"/>
  <c r="Y146" i="1"/>
  <c r="AA146" i="1" s="1"/>
  <c r="N201" i="1"/>
  <c r="X204" i="1"/>
  <c r="Y211" i="1"/>
  <c r="AA211" i="1" s="1"/>
  <c r="N211" i="1"/>
  <c r="X226" i="1"/>
  <c r="X251" i="1"/>
  <c r="S282" i="1"/>
  <c r="Y282" i="1"/>
  <c r="AA282" i="1" s="1"/>
  <c r="S317" i="1"/>
  <c r="Y129" i="1"/>
  <c r="AA129" i="1" s="1"/>
  <c r="I129" i="1"/>
  <c r="Y96" i="1"/>
  <c r="AA96" i="1" s="1"/>
  <c r="I192" i="1"/>
  <c r="I311" i="1"/>
  <c r="Y311" i="1"/>
  <c r="AA311" i="1" s="1"/>
  <c r="Y333" i="1"/>
  <c r="AA333" i="1" s="1"/>
  <c r="S337" i="1"/>
  <c r="I344" i="1"/>
  <c r="Y370" i="1"/>
  <c r="AA370" i="1" s="1"/>
  <c r="I370" i="1"/>
  <c r="Y461" i="1"/>
  <c r="AA461" i="1" s="1"/>
  <c r="Y37" i="1"/>
  <c r="AA37" i="1" s="1"/>
  <c r="Y75" i="1"/>
  <c r="AA75" i="1" s="1"/>
  <c r="I75" i="1"/>
  <c r="N99" i="1"/>
  <c r="X135" i="1"/>
  <c r="I162" i="1"/>
  <c r="N162" i="1"/>
  <c r="N198" i="1"/>
  <c r="Y198" i="1"/>
  <c r="AA198" i="1" s="1"/>
  <c r="X249" i="1"/>
  <c r="S269" i="1"/>
  <c r="Y299" i="1"/>
  <c r="AA299" i="1" s="1"/>
  <c r="N307" i="1"/>
  <c r="Y353" i="1"/>
  <c r="AA353" i="1" s="1"/>
  <c r="N353" i="1"/>
  <c r="Y377" i="1"/>
  <c r="AA377" i="1" s="1"/>
  <c r="Y208" i="1"/>
  <c r="AA208" i="1" s="1"/>
  <c r="I208" i="1"/>
  <c r="N287" i="1"/>
  <c r="Y287" i="1"/>
  <c r="AA287" i="1" s="1"/>
  <c r="Y71" i="1"/>
  <c r="AA71" i="1" s="1"/>
  <c r="I71" i="1"/>
  <c r="Y153" i="1"/>
  <c r="AA153" i="1" s="1"/>
  <c r="I153" i="1"/>
  <c r="X88" i="1"/>
  <c r="X65" i="1"/>
  <c r="I122" i="1"/>
  <c r="Y122" i="1"/>
  <c r="AA122" i="1" s="1"/>
  <c r="Y346" i="1"/>
  <c r="AA346" i="1" s="1"/>
  <c r="S101" i="1"/>
  <c r="I109" i="1"/>
  <c r="Y421" i="1"/>
  <c r="AA421" i="1" s="1"/>
  <c r="Y74" i="1"/>
  <c r="AA74" i="1" s="1"/>
  <c r="X259" i="1"/>
  <c r="Y259" i="1"/>
  <c r="AA259" i="1" s="1"/>
  <c r="Y48" i="1"/>
  <c r="AA48" i="1" s="1"/>
  <c r="Y138" i="1"/>
  <c r="AA138" i="1" s="1"/>
  <c r="N86" i="1"/>
  <c r="X46" i="1"/>
  <c r="Y66" i="1"/>
  <c r="AA66" i="1" s="1"/>
  <c r="X93" i="1"/>
  <c r="I331" i="1"/>
  <c r="I64" i="1"/>
  <c r="X295" i="1"/>
  <c r="S397" i="1"/>
  <c r="Y397" i="1"/>
  <c r="AA397" i="1" s="1"/>
  <c r="Y52" i="1"/>
  <c r="AA52" i="1" s="1"/>
  <c r="I52" i="1"/>
  <c r="Y329" i="1"/>
  <c r="AA329" i="1" s="1"/>
  <c r="N329" i="1"/>
  <c r="Y436" i="1"/>
  <c r="AA436" i="1" s="1"/>
  <c r="I436" i="1"/>
  <c r="I248" i="1"/>
  <c r="S248" i="1"/>
  <c r="I387" i="1"/>
  <c r="I57" i="1"/>
  <c r="I271" i="1"/>
  <c r="N271" i="1"/>
  <c r="I279" i="1"/>
  <c r="S428" i="1"/>
  <c r="Y428" i="1"/>
  <c r="AA428" i="1" s="1"/>
  <c r="Y125" i="1"/>
  <c r="AA125" i="1" s="1"/>
  <c r="I125" i="1"/>
  <c r="I141" i="1"/>
  <c r="S71" i="1"/>
  <c r="X71" i="1"/>
  <c r="Y89" i="1"/>
  <c r="AA89" i="1" s="1"/>
  <c r="I89" i="1"/>
  <c r="Y168" i="1"/>
  <c r="AA168" i="1" s="1"/>
  <c r="N249" i="1"/>
  <c r="I272" i="1"/>
  <c r="Y288" i="1"/>
  <c r="AA288" i="1" s="1"/>
  <c r="I288" i="1"/>
  <c r="X432" i="1"/>
  <c r="Y432" i="1"/>
  <c r="AA432" i="1" s="1"/>
  <c r="Y58" i="1"/>
  <c r="AA58" i="1" s="1"/>
  <c r="I58" i="1"/>
  <c r="Y367" i="1"/>
  <c r="AA367" i="1" s="1"/>
  <c r="I367" i="1"/>
  <c r="Y455" i="1"/>
  <c r="AA455" i="1" s="1"/>
  <c r="I455" i="1"/>
  <c r="N61" i="1"/>
  <c r="I97" i="1"/>
  <c r="N160" i="1"/>
  <c r="I163" i="1"/>
  <c r="N213" i="1"/>
  <c r="Y213" i="1"/>
  <c r="AA213" i="1" s="1"/>
  <c r="I216" i="1"/>
  <c r="Y250" i="1"/>
  <c r="AA250" i="1" s="1"/>
  <c r="I250" i="1"/>
  <c r="Y412" i="1"/>
  <c r="AA412" i="1" s="1"/>
  <c r="Y72" i="1"/>
  <c r="AA72" i="1" s="1"/>
  <c r="N225" i="1"/>
  <c r="I44" i="1"/>
  <c r="N64" i="1"/>
  <c r="N113" i="1"/>
  <c r="X126" i="1"/>
  <c r="Y126" i="1"/>
  <c r="AA126" i="1" s="1"/>
  <c r="N136" i="1"/>
  <c r="Y136" i="1"/>
  <c r="AA136" i="1" s="1"/>
  <c r="X148" i="1"/>
  <c r="N148" i="1"/>
  <c r="Y189" i="1"/>
  <c r="AA189" i="1" s="1"/>
  <c r="X219" i="1"/>
  <c r="N235" i="1"/>
  <c r="Y235" i="1"/>
  <c r="AA235" i="1" s="1"/>
  <c r="N247" i="1"/>
  <c r="S257" i="1"/>
  <c r="Y335" i="1"/>
  <c r="AA335" i="1" s="1"/>
  <c r="I335" i="1"/>
  <c r="S374" i="1"/>
  <c r="Y399" i="1"/>
  <c r="AA399" i="1" s="1"/>
  <c r="Y403" i="1"/>
  <c r="AA403" i="1" s="1"/>
  <c r="I403" i="1"/>
  <c r="Y410" i="1"/>
  <c r="AA410" i="1" s="1"/>
  <c r="I410" i="1"/>
  <c r="I441" i="1"/>
  <c r="I444" i="1"/>
  <c r="Y463" i="1"/>
  <c r="AA463" i="1" s="1"/>
  <c r="I463" i="1"/>
  <c r="S226" i="1"/>
  <c r="N226" i="1"/>
  <c r="I226" i="1"/>
  <c r="I171" i="1"/>
  <c r="Y239" i="1"/>
  <c r="AA239" i="1" s="1"/>
  <c r="Y252" i="1"/>
  <c r="AA252" i="1" s="1"/>
  <c r="I252" i="1"/>
  <c r="Y356" i="1"/>
  <c r="AA356" i="1" s="1"/>
  <c r="I356" i="1"/>
  <c r="Y390" i="1"/>
  <c r="AA390" i="1" s="1"/>
  <c r="N394" i="1"/>
  <c r="Y45" i="1"/>
  <c r="AA45" i="1" s="1"/>
  <c r="Y128" i="1"/>
  <c r="AA128" i="1" s="1"/>
  <c r="N227" i="1"/>
  <c r="I221" i="1"/>
  <c r="S221" i="1"/>
  <c r="I40" i="1"/>
  <c r="S243" i="1"/>
  <c r="I243" i="1"/>
  <c r="I422" i="1"/>
  <c r="I433" i="1"/>
  <c r="Y433" i="1"/>
  <c r="AA433" i="1" s="1"/>
  <c r="I458" i="1"/>
  <c r="I81" i="1"/>
  <c r="Y81" i="1"/>
  <c r="AA81" i="1" s="1"/>
  <c r="I102" i="1"/>
  <c r="Y102" i="1"/>
  <c r="AA102" i="1" s="1"/>
  <c r="Y154" i="1"/>
  <c r="AA154" i="1" s="1"/>
  <c r="N154" i="1"/>
  <c r="I133" i="1"/>
  <c r="N253" i="1"/>
  <c r="Y253" i="1"/>
  <c r="AA253" i="1" s="1"/>
  <c r="I334" i="1"/>
  <c r="Y406" i="1"/>
  <c r="AA406" i="1" s="1"/>
  <c r="I406" i="1"/>
  <c r="X443" i="1"/>
  <c r="Y186" i="1"/>
  <c r="AA186" i="1" s="1"/>
  <c r="I186" i="1"/>
  <c r="I139" i="1"/>
  <c r="Y47" i="1"/>
  <c r="AA47" i="1" s="1"/>
  <c r="N67" i="1"/>
  <c r="I116" i="1"/>
  <c r="Y116" i="1"/>
  <c r="AA116" i="1" s="1"/>
  <c r="X130" i="1"/>
  <c r="Y149" i="1"/>
  <c r="AA149" i="1" s="1"/>
  <c r="I149" i="1"/>
  <c r="N173" i="1"/>
  <c r="Y177" i="1"/>
  <c r="AA177" i="1" s="1"/>
  <c r="N177" i="1"/>
  <c r="Y232" i="1"/>
  <c r="AA232" i="1" s="1"/>
  <c r="I232" i="1"/>
  <c r="Y241" i="1"/>
  <c r="AA241" i="1" s="1"/>
  <c r="X257" i="1"/>
  <c r="Y381" i="1"/>
  <c r="AA381" i="1" s="1"/>
  <c r="Y400" i="1"/>
  <c r="AA400" i="1" s="1"/>
  <c r="X69" i="1"/>
  <c r="Y38" i="1"/>
  <c r="AA38" i="1" s="1"/>
  <c r="Y267" i="1"/>
  <c r="AA267" i="1" s="1"/>
  <c r="N267" i="1"/>
  <c r="Y301" i="1"/>
  <c r="AA301" i="1" s="1"/>
  <c r="I301" i="1"/>
  <c r="Y41" i="1"/>
  <c r="AA41" i="1" s="1"/>
  <c r="Y59" i="1"/>
  <c r="AA59" i="1" s="1"/>
  <c r="X67" i="1"/>
  <c r="Y77" i="1"/>
  <c r="AA77" i="1" s="1"/>
  <c r="N77" i="1"/>
  <c r="X91" i="1"/>
  <c r="I94" i="1"/>
  <c r="Y123" i="1"/>
  <c r="AA123" i="1" s="1"/>
  <c r="Y290" i="1"/>
  <c r="AA290" i="1" s="1"/>
  <c r="I290" i="1"/>
  <c r="I296" i="1"/>
  <c r="Y316" i="1"/>
  <c r="AA316" i="1" s="1"/>
  <c r="X316" i="1"/>
  <c r="Y361" i="1"/>
  <c r="AA361" i="1" s="1"/>
  <c r="I140" i="1"/>
  <c r="S140" i="1"/>
  <c r="N140" i="1"/>
  <c r="S251" i="1"/>
  <c r="I251" i="1"/>
  <c r="Y325" i="1"/>
  <c r="AA325" i="1" s="1"/>
  <c r="I325" i="1"/>
  <c r="Y124" i="1"/>
  <c r="AA124" i="1" s="1"/>
  <c r="N84" i="1"/>
  <c r="Y255" i="1"/>
  <c r="AA255" i="1" s="1"/>
  <c r="N450" i="1"/>
  <c r="Y450" i="1"/>
  <c r="AA450" i="1" s="1"/>
  <c r="I119" i="1"/>
  <c r="Y119" i="1"/>
  <c r="AA119" i="1" s="1"/>
  <c r="N166" i="1"/>
  <c r="Y35" i="1"/>
  <c r="AA35" i="1" s="1"/>
  <c r="I35" i="1"/>
  <c r="N44" i="1"/>
  <c r="S130" i="1"/>
  <c r="I130" i="1"/>
  <c r="N100" i="1"/>
  <c r="I108" i="1"/>
  <c r="Y108" i="1"/>
  <c r="AA108" i="1" s="1"/>
  <c r="Y131" i="1"/>
  <c r="AA131" i="1" s="1"/>
  <c r="Y158" i="1"/>
  <c r="AA158" i="1" s="1"/>
  <c r="N158" i="1"/>
  <c r="Y161" i="1"/>
  <c r="AA161" i="1" s="1"/>
  <c r="I161" i="1"/>
  <c r="S170" i="1"/>
  <c r="Y170" i="1"/>
  <c r="AA170" i="1" s="1"/>
  <c r="X177" i="1"/>
  <c r="I177" i="1"/>
  <c r="X180" i="1"/>
  <c r="S180" i="1"/>
  <c r="I204" i="1"/>
  <c r="Y214" i="1"/>
  <c r="AA214" i="1" s="1"/>
  <c r="I214" i="1"/>
  <c r="N261" i="1"/>
  <c r="Y261" i="1"/>
  <c r="AA261" i="1" s="1"/>
  <c r="Y286" i="1"/>
  <c r="AA286" i="1" s="1"/>
  <c r="N286" i="1"/>
  <c r="Y68" i="1"/>
  <c r="AA68" i="1" s="1"/>
  <c r="I131" i="1"/>
  <c r="Y258" i="1"/>
  <c r="AA258" i="1" s="1"/>
  <c r="I258" i="1"/>
  <c r="X42" i="1"/>
  <c r="I100" i="1"/>
  <c r="Y280" i="1"/>
  <c r="AA280" i="1" s="1"/>
  <c r="N280" i="1"/>
  <c r="N338" i="1"/>
  <c r="Y338" i="1"/>
  <c r="AA338" i="1" s="1"/>
  <c r="Y429" i="1"/>
  <c r="AA429" i="1" s="1"/>
  <c r="S429" i="1"/>
  <c r="Y439" i="1"/>
  <c r="AA439" i="1" s="1"/>
  <c r="Y448" i="1"/>
  <c r="AA448" i="1" s="1"/>
  <c r="I448" i="1"/>
  <c r="I54" i="1"/>
  <c r="X66" i="1"/>
  <c r="N71" i="1"/>
  <c r="I114" i="1"/>
  <c r="Y176" i="1"/>
  <c r="AA176" i="1" s="1"/>
  <c r="Y184" i="1"/>
  <c r="AA184" i="1" s="1"/>
  <c r="I184" i="1"/>
  <c r="Y190" i="1"/>
  <c r="AA190" i="1" s="1"/>
  <c r="I190" i="1"/>
  <c r="S202" i="1"/>
  <c r="N202" i="1"/>
  <c r="Y242" i="1"/>
  <c r="AA242" i="1" s="1"/>
  <c r="I242" i="1"/>
  <c r="Y262" i="1"/>
  <c r="AA262" i="1" s="1"/>
  <c r="I322" i="1"/>
  <c r="I413" i="1"/>
  <c r="S416" i="1"/>
  <c r="I439" i="1"/>
  <c r="Y452" i="1"/>
  <c r="AA452" i="1" s="1"/>
  <c r="Y430" i="1"/>
  <c r="AA430" i="1" s="1"/>
  <c r="I430" i="1"/>
  <c r="I43" i="1"/>
  <c r="I51" i="1"/>
  <c r="I60" i="1"/>
  <c r="N62" i="1"/>
  <c r="N69" i="1"/>
  <c r="N98" i="1"/>
  <c r="X100" i="1"/>
  <c r="I103" i="1"/>
  <c r="S114" i="1"/>
  <c r="I137" i="1"/>
  <c r="Y145" i="1"/>
  <c r="AA145" i="1" s="1"/>
  <c r="Y203" i="1"/>
  <c r="AA203" i="1" s="1"/>
  <c r="Y206" i="1"/>
  <c r="AA206" i="1" s="1"/>
  <c r="X220" i="1"/>
  <c r="N231" i="1"/>
  <c r="N291" i="1"/>
  <c r="Y328" i="1"/>
  <c r="AA328" i="1" s="1"/>
  <c r="Y456" i="1"/>
  <c r="AA456" i="1" s="1"/>
  <c r="I456" i="1"/>
  <c r="I459" i="1"/>
  <c r="S462" i="1"/>
  <c r="S45" i="1"/>
  <c r="I172" i="1"/>
  <c r="S172" i="1"/>
  <c r="S184" i="1"/>
  <c r="S253" i="1"/>
  <c r="S62" i="1"/>
  <c r="I67" i="1"/>
  <c r="S98" i="1"/>
  <c r="Y100" i="1"/>
  <c r="AA100" i="1" s="1"/>
  <c r="N137" i="1"/>
  <c r="Y150" i="1"/>
  <c r="AA150" i="1" s="1"/>
  <c r="Y164" i="1"/>
  <c r="AA164" i="1" s="1"/>
  <c r="S164" i="1"/>
  <c r="Y182" i="1"/>
  <c r="AA182" i="1" s="1"/>
  <c r="I182" i="1"/>
  <c r="N200" i="1"/>
  <c r="N228" i="1"/>
  <c r="I228" i="1"/>
  <c r="Y234" i="1"/>
  <c r="AA234" i="1" s="1"/>
  <c r="X236" i="1"/>
  <c r="N265" i="1"/>
  <c r="Y273" i="1"/>
  <c r="AA273" i="1" s="1"/>
  <c r="Y285" i="1"/>
  <c r="AA285" i="1" s="1"/>
  <c r="Y372" i="1"/>
  <c r="AA372" i="1" s="1"/>
  <c r="N372" i="1"/>
  <c r="I414" i="1"/>
  <c r="Y414" i="1"/>
  <c r="AA414" i="1" s="1"/>
  <c r="I82" i="1"/>
  <c r="Y132" i="1"/>
  <c r="AA132" i="1" s="1"/>
  <c r="S132" i="1"/>
  <c r="S277" i="1"/>
  <c r="X281" i="1"/>
  <c r="S306" i="1"/>
  <c r="Y351" i="1"/>
  <c r="AA351" i="1" s="1"/>
  <c r="Y427" i="1"/>
  <c r="AA427" i="1" s="1"/>
  <c r="Y159" i="1"/>
  <c r="AA159" i="1" s="1"/>
  <c r="I159" i="1"/>
  <c r="Y260" i="1"/>
  <c r="AA260" i="1" s="1"/>
  <c r="N41" i="1"/>
  <c r="I110" i="1"/>
  <c r="Y110" i="1"/>
  <c r="AA110" i="1" s="1"/>
  <c r="Y185" i="1"/>
  <c r="AA185" i="1" s="1"/>
  <c r="N185" i="1"/>
  <c r="Y196" i="1"/>
  <c r="AA196" i="1" s="1"/>
  <c r="N209" i="1"/>
  <c r="N221" i="1"/>
  <c r="Y240" i="1"/>
  <c r="AA240" i="1" s="1"/>
  <c r="I240" i="1"/>
  <c r="I260" i="1"/>
  <c r="I268" i="1"/>
  <c r="Y336" i="1"/>
  <c r="AA336" i="1" s="1"/>
  <c r="I336" i="1"/>
  <c r="S449" i="1"/>
  <c r="Y449" i="1"/>
  <c r="AA449" i="1" s="1"/>
  <c r="N58" i="1"/>
  <c r="S96" i="1"/>
  <c r="N135" i="1"/>
  <c r="Y143" i="1"/>
  <c r="AA143" i="1" s="1"/>
  <c r="S148" i="1"/>
  <c r="I63" i="1"/>
  <c r="N65" i="1"/>
  <c r="N93" i="1"/>
  <c r="Y121" i="1"/>
  <c r="AA121" i="1" s="1"/>
  <c r="Y127" i="1"/>
  <c r="AA127" i="1" s="1"/>
  <c r="I143" i="1"/>
  <c r="S162" i="1"/>
  <c r="Y165" i="1"/>
  <c r="AA165" i="1" s="1"/>
  <c r="N188" i="1"/>
  <c r="Y309" i="1"/>
  <c r="AA309" i="1" s="1"/>
  <c r="I320" i="1"/>
  <c r="Y326" i="1"/>
  <c r="AA326" i="1" s="1"/>
  <c r="N326" i="1"/>
  <c r="I351" i="1"/>
  <c r="I354" i="1"/>
  <c r="Y354" i="1"/>
  <c r="AA354" i="1" s="1"/>
  <c r="N427" i="1"/>
  <c r="N248" i="1"/>
  <c r="Y254" i="1"/>
  <c r="AA254" i="1" s="1"/>
  <c r="I254" i="1"/>
  <c r="N257" i="1"/>
  <c r="Y151" i="1"/>
  <c r="AA151" i="1" s="1"/>
  <c r="N218" i="1"/>
  <c r="Y382" i="1"/>
  <c r="AA382" i="1" s="1"/>
  <c r="Y405" i="1"/>
  <c r="AA405" i="1" s="1"/>
  <c r="Y446" i="1"/>
  <c r="AA446" i="1" s="1"/>
  <c r="Y224" i="1"/>
  <c r="AA224" i="1" s="1"/>
  <c r="N237" i="1"/>
  <c r="N243" i="1"/>
  <c r="N251" i="1"/>
  <c r="N39" i="1"/>
  <c r="Y67" i="1"/>
  <c r="AA67" i="1" s="1"/>
  <c r="Y79" i="1"/>
  <c r="AA79" i="1" s="1"/>
  <c r="Y112" i="1"/>
  <c r="AA112" i="1" s="1"/>
  <c r="I127" i="1"/>
  <c r="I165" i="1"/>
  <c r="X173" i="1"/>
  <c r="Y180" i="1"/>
  <c r="AA180" i="1" s="1"/>
  <c r="I180" i="1"/>
  <c r="S188" i="1"/>
  <c r="I209" i="1"/>
  <c r="S209" i="1"/>
  <c r="X218" i="1"/>
  <c r="X221" i="1"/>
  <c r="Y246" i="1"/>
  <c r="AA246" i="1" s="1"/>
  <c r="S271" i="1"/>
  <c r="Y313" i="1"/>
  <c r="AA313" i="1" s="1"/>
  <c r="S166" i="1"/>
  <c r="Y169" i="1"/>
  <c r="AA169" i="1" s="1"/>
  <c r="I169" i="1"/>
  <c r="N204" i="1"/>
  <c r="S268" i="1"/>
  <c r="X209" i="1"/>
  <c r="X217" i="1"/>
  <c r="Y220" i="1"/>
  <c r="AA220" i="1" s="1"/>
  <c r="Y276" i="1"/>
  <c r="AA276" i="1" s="1"/>
  <c r="Y283" i="1"/>
  <c r="AA283" i="1" s="1"/>
  <c r="Y347" i="1"/>
  <c r="AA347" i="1" s="1"/>
  <c r="I347" i="1"/>
  <c r="Y389" i="1"/>
  <c r="AA389" i="1" s="1"/>
  <c r="I425" i="1"/>
  <c r="Y434" i="1"/>
  <c r="AA434" i="1" s="1"/>
  <c r="Y457" i="1"/>
  <c r="AA457" i="1" s="1"/>
  <c r="N207" i="1"/>
  <c r="I220" i="1"/>
  <c r="I276" i="1"/>
  <c r="I283" i="1"/>
  <c r="I289" i="1"/>
  <c r="Y363" i="1"/>
  <c r="AA363" i="1" s="1"/>
  <c r="I389" i="1"/>
  <c r="Y392" i="1"/>
  <c r="AA392" i="1" s="1"/>
  <c r="I392" i="1"/>
  <c r="I395" i="1"/>
  <c r="N417" i="1"/>
  <c r="I434" i="1"/>
  <c r="Y437" i="1"/>
  <c r="AA437" i="1" s="1"/>
  <c r="I437" i="1"/>
  <c r="I457" i="1"/>
  <c r="Y318" i="1"/>
  <c r="AA318" i="1" s="1"/>
  <c r="I318" i="1"/>
  <c r="Y352" i="1"/>
  <c r="AA352" i="1" s="1"/>
  <c r="S352" i="1"/>
  <c r="X442" i="1"/>
  <c r="Y442" i="1"/>
  <c r="AA442" i="1" s="1"/>
  <c r="I93" i="1"/>
  <c r="X169" i="1"/>
  <c r="Y188" i="1"/>
  <c r="AA188" i="1" s="1"/>
  <c r="Y218" i="1"/>
  <c r="AA218" i="1" s="1"/>
  <c r="Y228" i="1"/>
  <c r="AA228" i="1" s="1"/>
  <c r="Y238" i="1"/>
  <c r="AA238" i="1" s="1"/>
  <c r="I238" i="1"/>
  <c r="X302" i="1"/>
  <c r="I321" i="1"/>
  <c r="Y342" i="1"/>
  <c r="AA342" i="1" s="1"/>
  <c r="I342" i="1"/>
  <c r="Y398" i="1"/>
  <c r="AA398" i="1" s="1"/>
  <c r="S445" i="1"/>
  <c r="Y451" i="1"/>
  <c r="AA451" i="1" s="1"/>
  <c r="S451" i="1"/>
  <c r="I91" i="1"/>
  <c r="I88" i="1"/>
  <c r="Y105" i="1"/>
  <c r="AA105" i="1" s="1"/>
  <c r="X125" i="1"/>
  <c r="Y144" i="1"/>
  <c r="AA144" i="1" s="1"/>
  <c r="N167" i="1"/>
  <c r="N210" i="1"/>
  <c r="N233" i="1"/>
  <c r="N259" i="1"/>
  <c r="I312" i="1"/>
  <c r="Y315" i="1"/>
  <c r="AA315" i="1" s="1"/>
  <c r="N315" i="1"/>
  <c r="S339" i="1"/>
  <c r="Y454" i="1"/>
  <c r="AA454" i="1" s="1"/>
  <c r="N130" i="1"/>
  <c r="Y130" i="1"/>
  <c r="AA130" i="1" s="1"/>
  <c r="I135" i="1"/>
  <c r="Y269" i="1"/>
  <c r="AA269" i="1" s="1"/>
  <c r="Y274" i="1"/>
  <c r="AA274" i="1" s="1"/>
  <c r="I274" i="1"/>
  <c r="Y358" i="1"/>
  <c r="AA358" i="1" s="1"/>
  <c r="I84" i="1"/>
  <c r="Y140" i="1"/>
  <c r="AA140" i="1" s="1"/>
  <c r="Y157" i="1"/>
  <c r="AA157" i="1" s="1"/>
  <c r="I157" i="1"/>
  <c r="X172" i="1"/>
  <c r="Y183" i="1"/>
  <c r="AA183" i="1" s="1"/>
  <c r="Y194" i="1"/>
  <c r="AA194" i="1" s="1"/>
  <c r="X202" i="1"/>
  <c r="X243" i="1"/>
  <c r="X253" i="1"/>
  <c r="S259" i="1"/>
  <c r="Y303" i="1"/>
  <c r="AA303" i="1" s="1"/>
  <c r="Y366" i="1"/>
  <c r="AA366" i="1" s="1"/>
  <c r="Y378" i="1"/>
  <c r="AA378" i="1" s="1"/>
  <c r="Y415" i="1"/>
  <c r="AA415" i="1" s="1"/>
  <c r="X265" i="1"/>
  <c r="Y380" i="1"/>
  <c r="AA380" i="1" s="1"/>
  <c r="I380" i="1"/>
  <c r="Y202" i="1"/>
  <c r="AA202" i="1" s="1"/>
  <c r="Y230" i="1"/>
  <c r="AA230" i="1" s="1"/>
  <c r="I230" i="1"/>
  <c r="N132" i="1"/>
  <c r="X188" i="1"/>
  <c r="N191" i="1"/>
  <c r="I202" i="1"/>
  <c r="Y256" i="1"/>
  <c r="AA256" i="1" s="1"/>
  <c r="S359" i="1"/>
  <c r="Y375" i="1"/>
  <c r="AA375" i="1" s="1"/>
  <c r="Y385" i="1"/>
  <c r="AA385" i="1" s="1"/>
  <c r="Y393" i="1"/>
  <c r="AA393" i="1" s="1"/>
  <c r="I398" i="1"/>
  <c r="X132" i="1"/>
  <c r="Y148" i="1"/>
  <c r="AA148" i="1" s="1"/>
  <c r="Y167" i="1"/>
  <c r="AA167" i="1" s="1"/>
  <c r="X191" i="1"/>
  <c r="Y263" i="1"/>
  <c r="AA263" i="1" s="1"/>
  <c r="Y310" i="1"/>
  <c r="AA310" i="1" s="1"/>
  <c r="Y401" i="1"/>
  <c r="AA401" i="1" s="1"/>
  <c r="Y424" i="1"/>
  <c r="AA424" i="1" s="1"/>
  <c r="Y453" i="1"/>
  <c r="AA453" i="1" s="1"/>
  <c r="X261" i="1"/>
  <c r="Y360" i="1"/>
  <c r="AA360" i="1" s="1"/>
  <c r="N126" i="1"/>
  <c r="Y212" i="1"/>
  <c r="AA212" i="1" s="1"/>
  <c r="N254" i="1"/>
  <c r="Y264" i="1"/>
  <c r="AA264" i="1" s="1"/>
  <c r="Y305" i="1"/>
  <c r="AA305" i="1" s="1"/>
  <c r="I360" i="1"/>
  <c r="Y362" i="1"/>
  <c r="AA362" i="1" s="1"/>
  <c r="Y391" i="1"/>
  <c r="AA391" i="1" s="1"/>
  <c r="I453" i="1"/>
  <c r="Y323" i="1"/>
  <c r="AA323" i="1" s="1"/>
  <c r="Y345" i="1"/>
  <c r="AA345" i="1" s="1"/>
  <c r="Y404" i="1"/>
  <c r="AA404" i="1" s="1"/>
  <c r="Y155" i="1"/>
  <c r="AA155" i="1" s="1"/>
  <c r="Y178" i="1"/>
  <c r="AA178" i="1" s="1"/>
  <c r="Y204" i="1"/>
  <c r="AA204" i="1" s="1"/>
  <c r="Y226" i="1"/>
  <c r="AA226" i="1" s="1"/>
  <c r="Y248" i="1"/>
  <c r="AA248" i="1" s="1"/>
  <c r="Y270" i="1"/>
  <c r="AA270" i="1" s="1"/>
  <c r="Y371" i="1"/>
  <c r="AA371" i="1" s="1"/>
  <c r="Y435" i="1"/>
  <c r="AA435" i="1" s="1"/>
  <c r="Y147" i="1"/>
  <c r="AA147" i="1" s="1"/>
  <c r="Y173" i="1"/>
  <c r="AA173" i="1" s="1"/>
  <c r="Y200" i="1"/>
  <c r="AA200" i="1" s="1"/>
  <c r="Y222" i="1"/>
  <c r="AA222" i="1" s="1"/>
  <c r="Y244" i="1"/>
  <c r="AA244" i="1" s="1"/>
  <c r="Y266" i="1"/>
  <c r="AA266" i="1" s="1"/>
  <c r="Y314" i="1"/>
  <c r="AA314" i="1" s="1"/>
  <c r="Y369" i="1"/>
  <c r="AA369" i="1" s="1"/>
  <c r="Y426" i="1"/>
  <c r="AA426" i="1" s="1"/>
  <c r="Y474" i="1" l="1"/>
  <c r="Y466" i="1"/>
  <c r="Y467" i="1" s="1"/>
  <c r="Y469" i="1" s="1"/>
  <c r="Y475" i="1" l="1"/>
  <c r="Y477" i="1" s="1"/>
</calcChain>
</file>

<file path=xl/sharedStrings.xml><?xml version="1.0" encoding="utf-8"?>
<sst xmlns="http://schemas.openxmlformats.org/spreadsheetml/2006/main" count="1323" uniqueCount="933">
  <si>
    <t>APP-CSE 2027 FORM</t>
  </si>
  <si>
    <t>ANNUAL PROCUREMENT PLAN - COMMOM-USE SUPPLIES AND EQUIPMENT (APP-CSE) 2027 FORM</t>
  </si>
  <si>
    <t>Introduction:</t>
  </si>
  <si>
    <t>This form contains the common-use supplies and equipment (CSE) being carried by the Procurement Service – Department of Budget and Management (PS-DBM) that shall be purchased by government agencies. Consistent with the guidelines in DBM Circulars, GPPB Resolutions, and Republic Act No. 12009 or the New Government Procurement Act (NGPA), the APP-CSE shall serve as the agency’s annual procurement request for all its CSE requirements. Only agencies with uploaded APP-CSE in the Modernized Philippine Government Electronic Procurement System (mPhilGEPS) will be able to purchase CSE from the PS-DBM. Note that the items listed on this form have been arranged in accordance with the United Nations Standard Products and Services Code (UNSPSC)</t>
  </si>
  <si>
    <t>Reminders:</t>
  </si>
  <si>
    <t>The APP-CSE form must be accomplished using Microsoft Excel format. The APP-CSE shall be deemed incorrect or invalid if the form used is other than the prescribed format which is downloadable from the mPhilGEPS and Downloads page of PS-DBM website (www.ps-philgeps.gov.ph).</t>
  </si>
  <si>
    <t>All information must be provided accurately.</t>
  </si>
  <si>
    <t>Kindly refer to the CSE catalogue on the PS-DBM website (www.ps-philgeps.gov.ph) under the "What We Sell" tab for the detailed technical specifications and sample photo of the items.</t>
  </si>
  <si>
    <t>Do not delete, add, or revise any items or rows on this form, otherwise the form will be deemed invalid.</t>
  </si>
  <si>
    <t>Once signed and approved by the Property/Supply Officer, Accountant/Budget Officer, and Head of the Agency/Office, kindly upload the soft copy of the APP-CSE in Microsoft Excel format as well as the original signed copy in Portable Document Format (PDF) to the agency's mPhilGEPS account on or before the prescribed period or deadline. Any APP-CSE form that is unsigned or has incomplete signature shall be deemed invalid.</t>
  </si>
  <si>
    <t xml:space="preserve">Should there be changes in the agency’s CSE requirements, the agency may edit their uploaded APP-CSE directly on their mPhilGEPS account. However, the agency must ensure that a signed and approved copy of the supplemental APP-CSE form is available. Note that all CSE requirements in excess of the quantities indicated in the original APP-CSE form will not be served if not covered by a supplemental APP-CSE.                                                                                                                                                                                                         </t>
  </si>
  <si>
    <t>Please be advised that modifications of product codes may be implemented in the system without prior notification. Should such changes occur, it will be necessary for agencies with CSE requirements to  edit and submit a Supplemental APP-CSE on their mPhilGEPS account.</t>
  </si>
  <si>
    <t>For further assistance or clarification, agencies may contact the Marketing and Sales Division of PS-DBM through its mobile numbers 0918-2954426, 0962-8255199, 0931-1037867, 0931-1037869, or email psclient@ps-philgeps.gov.ph or visit the PS-DBM website (www.ps-philgeps.gov.ph) for the guide on how to fill-out the APP-CSE.</t>
  </si>
  <si>
    <r>
      <rPr>
        <i/>
        <sz val="12"/>
        <color rgb="FF000000"/>
        <rFont val="Tahoma"/>
      </rPr>
      <t xml:space="preserve">Note: The APP-CSE for FY 2027 must be submitted on or before </t>
    </r>
    <r>
      <rPr>
        <b/>
        <i/>
        <sz val="12"/>
        <color rgb="FF000000"/>
        <rFont val="Tahoma"/>
      </rPr>
      <t>31 August 2026.</t>
    </r>
  </si>
  <si>
    <t>Department/Bureau/Office:</t>
  </si>
  <si>
    <t>Agency Code/UACS:</t>
  </si>
  <si>
    <t>Contact Person:</t>
  </si>
  <si>
    <t>Region:</t>
  </si>
  <si>
    <t>Organization Type:</t>
  </si>
  <si>
    <t>Position:</t>
  </si>
  <si>
    <t>Address:</t>
  </si>
  <si>
    <t xml:space="preserve">E-mail : </t>
  </si>
  <si>
    <t xml:space="preserve">                </t>
  </si>
  <si>
    <t xml:space="preserve">Telephone/Mobile Nos: </t>
  </si>
  <si>
    <t>Item &amp; Specifications</t>
  </si>
  <si>
    <t>Unit of Measure</t>
  </si>
  <si>
    <t>Monthly Quantity Requirement</t>
  </si>
  <si>
    <t>Total Quantity
for the year</t>
  </si>
  <si>
    <t>Unit Price as of April 27, 2026</t>
  </si>
  <si>
    <t>Total Amount
for the year</t>
  </si>
  <si>
    <t>Jan</t>
  </si>
  <si>
    <t>Feb</t>
  </si>
  <si>
    <t>Mar</t>
  </si>
  <si>
    <t>Q1</t>
  </si>
  <si>
    <t>Q1
AMOUNT</t>
  </si>
  <si>
    <t xml:space="preserve">April </t>
  </si>
  <si>
    <t xml:space="preserve">May </t>
  </si>
  <si>
    <t>June</t>
  </si>
  <si>
    <t>Q2</t>
  </si>
  <si>
    <t>Q2
AMOUNT</t>
  </si>
  <si>
    <t>July</t>
  </si>
  <si>
    <t>Aug</t>
  </si>
  <si>
    <t>Sept</t>
  </si>
  <si>
    <t>Q3</t>
  </si>
  <si>
    <t>Q3
AMOUNT</t>
  </si>
  <si>
    <t>Oct</t>
  </si>
  <si>
    <t>Nov</t>
  </si>
  <si>
    <t>Dec</t>
  </si>
  <si>
    <t>Q4</t>
  </si>
  <si>
    <t>Q4
AMOUNT</t>
  </si>
  <si>
    <r>
      <rPr>
        <b/>
        <sz val="13"/>
        <color rgb="FF000000"/>
        <rFont val="Tahoma"/>
      </rPr>
      <t xml:space="preserve">PART I. AVAILABLE AT PS-DBM </t>
    </r>
    <r>
      <rPr>
        <b/>
        <sz val="12"/>
        <color rgb="FF000000"/>
        <rFont val="Tahoma"/>
      </rPr>
      <t>(MAIN WAREHOUSE AND DEPOTS)</t>
    </r>
  </si>
  <si>
    <t>ALCOHOL OR ACETONE BASED ANTISEPTICS</t>
  </si>
  <si>
    <t>12191601-AL-E04</t>
  </si>
  <si>
    <t>ALCOHOL, Ethyl, 500 mL</t>
  </si>
  <si>
    <t>bottle</t>
  </si>
  <si>
    <t>12191601-AL-E03</t>
  </si>
  <si>
    <t>ALCOHOL, Ethyl,  1 Gallon</t>
  </si>
  <si>
    <t>gallon</t>
  </si>
  <si>
    <t>ARTS AND CRAFTS EQUIPMENT AND ACCESSORIES AND SUPPLIES</t>
  </si>
  <si>
    <t>60121413-CB-P01</t>
  </si>
  <si>
    <t>CLEARBOOK, A4 size</t>
  </si>
  <si>
    <t>piece</t>
  </si>
  <si>
    <t>60121413-CB-P02</t>
  </si>
  <si>
    <t>CLEARBOOK, Legal size</t>
  </si>
  <si>
    <t>60121534-ER-P01</t>
  </si>
  <si>
    <t>ERASER, plastic/rubber</t>
  </si>
  <si>
    <t>60121524-SP-G01</t>
  </si>
  <si>
    <t xml:space="preserve">SIGN PEN, Extra Fine Tip, Black </t>
  </si>
  <si>
    <t>60121524-SP-G02</t>
  </si>
  <si>
    <t>SIGN PEN, Extra Fine Tip, Blue</t>
  </si>
  <si>
    <t>60121524-SP-G03</t>
  </si>
  <si>
    <t>SIGN PEN, Extra Fine Tip, Red</t>
  </si>
  <si>
    <t>60121524-SP-G04</t>
  </si>
  <si>
    <t xml:space="preserve">SIGN PEN, Fine Tip, Black </t>
  </si>
  <si>
    <t>60121524-SP-G05</t>
  </si>
  <si>
    <t>SIGN PEN, Fine Tip, Blue</t>
  </si>
  <si>
    <t>60121524-SP-G06</t>
  </si>
  <si>
    <t>SIGN PEN, Fine Tip, Red</t>
  </si>
  <si>
    <t>60121524-SP-G07</t>
  </si>
  <si>
    <t xml:space="preserve">SIGN PEN, Medium Tip, Black </t>
  </si>
  <si>
    <t>60121524-SP-G08</t>
  </si>
  <si>
    <t>SIGN PEN, Medium Tip, Blue</t>
  </si>
  <si>
    <t>60121524-SP-G09</t>
  </si>
  <si>
    <t>SIGN PEN, Medium Tip, Red</t>
  </si>
  <si>
    <t>60121124-WR-P01</t>
  </si>
  <si>
    <t>WRAPPING PAPER</t>
  </si>
  <si>
    <t>pack</t>
  </si>
  <si>
    <t>AUDIO AND VISUAL EQUIPMENT AND SUPPLIES</t>
  </si>
  <si>
    <t>45121517-DO-C02</t>
  </si>
  <si>
    <t>DOCUMENT CAMERA</t>
  </si>
  <si>
    <t>unit</t>
  </si>
  <si>
    <t>45111609-MM-P01</t>
  </si>
  <si>
    <t>MULTIMEDIA PROJECTOR</t>
  </si>
  <si>
    <t>BATTERIES AND CELLS AND ACCESSORIES</t>
  </si>
  <si>
    <t>26111702-BT-A02</t>
  </si>
  <si>
    <t>BATTERY, DRY CELL, AA</t>
  </si>
  <si>
    <t xml:space="preserve">pack </t>
  </si>
  <si>
    <t>26111702-BT-A01</t>
  </si>
  <si>
    <t>BATTERY, DRY CELL, AAA</t>
  </si>
  <si>
    <t>CLEANING EQUIPMENT AND SUPPLIES</t>
  </si>
  <si>
    <t>47131812-AF-A01</t>
  </si>
  <si>
    <t>AIR FRESHENER</t>
  </si>
  <si>
    <t>can</t>
  </si>
  <si>
    <t>47131604-BR-S01</t>
  </si>
  <si>
    <t>BROOM (Walis Tambo)</t>
  </si>
  <si>
    <t>47131604-BR-T01</t>
  </si>
  <si>
    <t>BROOM (Walis Ting-ting)</t>
  </si>
  <si>
    <t>47131829-TB-C01</t>
  </si>
  <si>
    <t>CLEANER, Toilet Bowl and Urinal</t>
  </si>
  <si>
    <t>47131805-CL-P01</t>
  </si>
  <si>
    <t>CLEANSER, Scouring Powder</t>
  </si>
  <si>
    <t>47131811-DE-B02</t>
  </si>
  <si>
    <t>DETERGENT BAR</t>
  </si>
  <si>
    <t>47131811-DE-P03</t>
  </si>
  <si>
    <t>DETERGENT POWDER, all purpose</t>
  </si>
  <si>
    <t xml:space="preserve">pouch </t>
  </si>
  <si>
    <t>47131803-DS-A01</t>
  </si>
  <si>
    <t>DISINFECTANT SPRAY</t>
  </si>
  <si>
    <t>47131601-DU-P01</t>
  </si>
  <si>
    <t>DUST PAN</t>
  </si>
  <si>
    <t>47131802-FW-P02</t>
  </si>
  <si>
    <t>FLOOR WAX, paste type, red</t>
  </si>
  <si>
    <t>47131830-FC-A01</t>
  </si>
  <si>
    <t>FURNITURE CLEANER</t>
  </si>
  <si>
    <t>73101612-HS-L01</t>
  </si>
  <si>
    <t>HAND SOAP, liquid, 500mL</t>
  </si>
  <si>
    <t>47121804-MP-B01</t>
  </si>
  <si>
    <t>MOP BUCKET</t>
  </si>
  <si>
    <t>47131501-RG-C01</t>
  </si>
  <si>
    <t>RAGS</t>
  </si>
  <si>
    <t>bundle</t>
  </si>
  <si>
    <t>47131602-SC-N01</t>
  </si>
  <si>
    <t>SCOURING PAD</t>
  </si>
  <si>
    <t>47121701-TB-P04</t>
  </si>
  <si>
    <t>TRASHBAG, XXL size</t>
  </si>
  <si>
    <t>47121701-TB-P05</t>
  </si>
  <si>
    <t>TRASHBAG, Large size</t>
  </si>
  <si>
    <t>47121701-TB-P06</t>
  </si>
  <si>
    <t>TRASHBAG, XL size</t>
  </si>
  <si>
    <t>47121702-WB-P01</t>
  </si>
  <si>
    <t>WASTEBASKET</t>
  </si>
  <si>
    <t>COLOR COMPOUNDS AND DISPERSIONS</t>
  </si>
  <si>
    <t>12171703-SI-P01</t>
  </si>
  <si>
    <t>STAMP PAD, INK</t>
  </si>
  <si>
    <t>CONSUMER ELECTRONICS</t>
  </si>
  <si>
    <t>52161535-DV-R01</t>
  </si>
  <si>
    <t>DIGITAL VOICE RECORDER</t>
  </si>
  <si>
    <t>FILMS</t>
  </si>
  <si>
    <t>13111203-AC-F01</t>
  </si>
  <si>
    <t>ACETATE</t>
  </si>
  <si>
    <t>roll</t>
  </si>
  <si>
    <t>13111201-CF-P02</t>
  </si>
  <si>
    <t>CARBON FILM, Legal size</t>
  </si>
  <si>
    <t>box</t>
  </si>
  <si>
    <t>FIRE FIGHTING EQUIPMENT</t>
  </si>
  <si>
    <t>46191601-FE-M01</t>
  </si>
  <si>
    <t>FIRE EXTINGUISHER, dry chemical</t>
  </si>
  <si>
    <t>FLAG OR ACCESSORIES</t>
  </si>
  <si>
    <t>55121905-PH-F01</t>
  </si>
  <si>
    <t>PHILIPPINE NATIONAL FLAG</t>
  </si>
  <si>
    <t>FURNITURE AND FURNISHINGS</t>
  </si>
  <si>
    <t>56101504-CM-B01</t>
  </si>
  <si>
    <t>MONOBLOC CHAIR, beige</t>
  </si>
  <si>
    <t>56101504-CM-W01</t>
  </si>
  <si>
    <t>MONOBLOC CHAIR, white</t>
  </si>
  <si>
    <t>HEATING AND VENTILATION AND AIR CIRCULATION</t>
  </si>
  <si>
    <t>40101604-EF-C01</t>
  </si>
  <si>
    <t>ELECTRIC FAN, ceiling mount, orbit type</t>
  </si>
  <si>
    <t>40101604-EF-G01</t>
  </si>
  <si>
    <t>ELECTRIC FAN, industrial, ground type</t>
  </si>
  <si>
    <t>40101604-EF-S01</t>
  </si>
  <si>
    <t>ELECTRIC FAN, stand type</t>
  </si>
  <si>
    <t>40101604-EF-W01</t>
  </si>
  <si>
    <t>ELECTRIC FAN, wall mount</t>
  </si>
  <si>
    <t>INFORMATION AND COMMUNICATION TECHNOLOGY (ICT) EQUIPMENT AND DEVICES AND ACCESSORIES</t>
  </si>
  <si>
    <t>43211507-DSK001</t>
  </si>
  <si>
    <t>DESKTOP for Basic Users</t>
  </si>
  <si>
    <t>43211507-DSK002</t>
  </si>
  <si>
    <t>DESKTOP for Mid-Range Users</t>
  </si>
  <si>
    <t>43201827-HD-X02</t>
  </si>
  <si>
    <t>EXTERNAL HARD DRIVE</t>
  </si>
  <si>
    <t>43202010-FD-U04</t>
  </si>
  <si>
    <t>FLASH DRIVE</t>
  </si>
  <si>
    <t>43211503-LAP001</t>
  </si>
  <si>
    <t>LAPTOP COMPUTER, Mid-range</t>
  </si>
  <si>
    <t>43211503-LAP002</t>
  </si>
  <si>
    <t>LAPTOP COMPUTER, Lightweight</t>
  </si>
  <si>
    <t>43211708-MO-O02</t>
  </si>
  <si>
    <t>MOUSE, OPTICAL</t>
  </si>
  <si>
    <t>43212105-PR-L01</t>
  </si>
  <si>
    <t>PRINTER, Laser, Monochrome</t>
  </si>
  <si>
    <t>LIGHTING AND FIXTURES AND ACCESSORIES</t>
  </si>
  <si>
    <t>39101628-LB-L01</t>
  </si>
  <si>
    <t>LIGHT-EMITTING DIODE (LED) LIGHT BULB, 7 watts</t>
  </si>
  <si>
    <t>39101628-LT-L01</t>
  </si>
  <si>
    <t>LIGHT-EMITTING DIODE (LED) LINEAR TUBE, 18 watts</t>
  </si>
  <si>
    <t>MANUFACTURING COMPONENTS AND SUPPLIES</t>
  </si>
  <si>
    <t>31201610-GL-J01</t>
  </si>
  <si>
    <t>GLUE, all-purpose</t>
  </si>
  <si>
    <t>31151804-SW-H01</t>
  </si>
  <si>
    <t>STAPLE WIRE, heavy duty (binder type), 23/13</t>
  </si>
  <si>
    <t>31151804-SW-S01</t>
  </si>
  <si>
    <t>STAPLE WIRE, standard</t>
  </si>
  <si>
    <t>31201502-TA-E01</t>
  </si>
  <si>
    <t>TAPE, electrical</t>
  </si>
  <si>
    <t>31201503-TA-M01</t>
  </si>
  <si>
    <t>TAPE, masking, 24mm</t>
  </si>
  <si>
    <t>31201503-TA-M02</t>
  </si>
  <si>
    <t>TAPE, masking, 48 mm</t>
  </si>
  <si>
    <t>31201517-TA-P01</t>
  </si>
  <si>
    <t>TAPE, packaging, 48 mm</t>
  </si>
  <si>
    <t>31201512-TA-T01</t>
  </si>
  <si>
    <t>TAPE, transparent, 24mm</t>
  </si>
  <si>
    <t>31201512-TA-T02</t>
  </si>
  <si>
    <t>TAPE, transparent, 48 mm</t>
  </si>
  <si>
    <t>31151507-TW-P01</t>
  </si>
  <si>
    <t>TWINE, plastic</t>
  </si>
  <si>
    <t>MEASURING AND OBSERVING AND TESTING EQUIPMENT</t>
  </si>
  <si>
    <t>41111604-RU-P02</t>
  </si>
  <si>
    <t>RULER, plastic, 450mm</t>
  </si>
  <si>
    <t>OFFICE EQUIPMENT AND ACCESSORIES AND SUPPLIES</t>
  </si>
  <si>
    <t>44121612-BL-H01</t>
  </si>
  <si>
    <t>BLADE, for general purpose cutter/utility knife</t>
  </si>
  <si>
    <t>tube</t>
  </si>
  <si>
    <t>44101602-PB-M01</t>
  </si>
  <si>
    <t>BINDING AND PUNCHING MACHINE</t>
  </si>
  <si>
    <t>44122037-RB-P10</t>
  </si>
  <si>
    <t>BINDING RING/COMB, plastic, 32 mm</t>
  </si>
  <si>
    <t>44101807-CA-C01</t>
  </si>
  <si>
    <t>CALCULATOR, Compact</t>
  </si>
  <si>
    <t>44121710-CH-W01</t>
  </si>
  <si>
    <t>CHALK, white enamel</t>
  </si>
  <si>
    <t>44122105-BF-C01</t>
  </si>
  <si>
    <t>CLIP, backfold, 19mm</t>
  </si>
  <si>
    <t>44122105-BF-C02</t>
  </si>
  <si>
    <t>CLIP, backfold, 25mm</t>
  </si>
  <si>
    <t>44122105-BF-C03</t>
  </si>
  <si>
    <t>CLIP, backfold, 32mm</t>
  </si>
  <si>
    <t>44122105-BF-C04</t>
  </si>
  <si>
    <t>CLIP, backfold, 50mm</t>
  </si>
  <si>
    <t>44121801-CT-R02</t>
  </si>
  <si>
    <t>CORRECTION TAPE</t>
  </si>
  <si>
    <t>44121612-CU-H01</t>
  </si>
  <si>
    <t>CUTTER/UTILITY KNIFE, HEAVY DUTY</t>
  </si>
  <si>
    <t>44111515-DF-B01</t>
  </si>
  <si>
    <t>DATA FILE BOX</t>
  </si>
  <si>
    <t>44122011-DF-F01</t>
  </si>
  <si>
    <t>DATA FOLDER</t>
  </si>
  <si>
    <t>44103202-DS-M01</t>
  </si>
  <si>
    <t>DATER STAMP</t>
  </si>
  <si>
    <t>44121506-EN-D01</t>
  </si>
  <si>
    <t>ENVELOPE, Documentary, A4</t>
  </si>
  <si>
    <t>44121506-EN-D02</t>
  </si>
  <si>
    <t xml:space="preserve">ENVELOPE, Documentary, legal, </t>
  </si>
  <si>
    <t>44121506-EN-X01</t>
  </si>
  <si>
    <t>ENVELOPE, Expanding, Kraft</t>
  </si>
  <si>
    <t>44121506-EN-X02</t>
  </si>
  <si>
    <t>ENVELOPE, Expanding, Plastic</t>
  </si>
  <si>
    <t>44121506-EN-M02</t>
  </si>
  <si>
    <t>ENVELOPE, Mailing</t>
  </si>
  <si>
    <t>44121504-EN-W02</t>
  </si>
  <si>
    <t>ENVELOPE, Mailing, with window</t>
  </si>
  <si>
    <t>44111912-ER-B01</t>
  </si>
  <si>
    <t>ERASER, felt, for blackboard/whiteboard</t>
  </si>
  <si>
    <t>44122118-FA-P01</t>
  </si>
  <si>
    <t>FASTENER, METAL, NON-SHARP EDGES</t>
  </si>
  <si>
    <t>44111515-FO-X01</t>
  </si>
  <si>
    <t>FILE ORGANIZER</t>
  </si>
  <si>
    <t>44122018-FT-D01</t>
  </si>
  <si>
    <t>FILE TAB DIVIDER, A4</t>
  </si>
  <si>
    <t>set</t>
  </si>
  <si>
    <t>44122018-FT-D02</t>
  </si>
  <si>
    <t>FILE TAB DIVIDER, Legal</t>
  </si>
  <si>
    <t>44122011-FO-F01</t>
  </si>
  <si>
    <t>FOLDER, MOROCCO WITH SLIDE, A4</t>
  </si>
  <si>
    <t>44122011-FO-F02</t>
  </si>
  <si>
    <t>FOLDER, MOROCCO WITH SLIDE, LEGAL</t>
  </si>
  <si>
    <t>44122011-FO-L01</t>
  </si>
  <si>
    <t>FOLDER, L-type, A4</t>
  </si>
  <si>
    <t>44122011-FO-L02</t>
  </si>
  <si>
    <t>FOLDER, L-type, Legal</t>
  </si>
  <si>
    <t>44122027-FO-P01</t>
  </si>
  <si>
    <t>FOLDER, pressboard</t>
  </si>
  <si>
    <t>44122011-FO-T01</t>
  </si>
  <si>
    <t>FOLDER with tab, A4</t>
  </si>
  <si>
    <t>44122011-FO-T02</t>
  </si>
  <si>
    <t>FOLDER with tab, Legal</t>
  </si>
  <si>
    <t>44122008-IT-T01</t>
  </si>
  <si>
    <t>INDEX TAB</t>
  </si>
  <si>
    <t>44121716-MA-F01</t>
  </si>
  <si>
    <t>MARKER, Flourescent</t>
  </si>
  <si>
    <t>44121708-MP-B01</t>
  </si>
  <si>
    <t>MARKER, Permanent, Black</t>
  </si>
  <si>
    <t>44121708-MP-B02</t>
  </si>
  <si>
    <t>MARKER, Permanent, Blue</t>
  </si>
  <si>
    <t>44121708-MP-B03</t>
  </si>
  <si>
    <t>MARKER, Permanent, Red</t>
  </si>
  <si>
    <t>44121708-MW-B01</t>
  </si>
  <si>
    <t>MARKER, Whiteboard, Black</t>
  </si>
  <si>
    <t>44121708-MW-B02</t>
  </si>
  <si>
    <t>MARKER, Whiteboard, Blue</t>
  </si>
  <si>
    <t>44121708-MW-B03</t>
  </si>
  <si>
    <t>MARKER, Whiteboard, Red</t>
  </si>
  <si>
    <t>44122104-PC-G01</t>
  </si>
  <si>
    <t>PAPER CLIP, vinly/plastic coated, 33mm</t>
  </si>
  <si>
    <t>44122104-PC-J02</t>
  </si>
  <si>
    <t>PAPER CLIP, vinly/plastic coated, jumbo, 50mm</t>
  </si>
  <si>
    <t>44101603-PS-M02</t>
  </si>
  <si>
    <t>PAPER SHREDDER</t>
  </si>
  <si>
    <t>44101601-PT-M02</t>
  </si>
  <si>
    <t>PAPER TRIMMER/CUTTING MACHINE</t>
  </si>
  <si>
    <t>44121706-PE-L01</t>
  </si>
  <si>
    <t>PENCIL, lead/graphite, with eraser</t>
  </si>
  <si>
    <t>44121619-PS-M01</t>
  </si>
  <si>
    <t>PENCIL SHARPENER</t>
  </si>
  <si>
    <t>44101602-PU-P01</t>
  </si>
  <si>
    <t>PUNCHER, paper, heavy duty</t>
  </si>
  <si>
    <t>44122101-RU-B01</t>
  </si>
  <si>
    <t>RUBBER BAND</t>
  </si>
  <si>
    <t>44121905-SP-F01</t>
  </si>
  <si>
    <t>STAMP PAD, felt</t>
  </si>
  <si>
    <t>44121618-SS-S01</t>
  </si>
  <si>
    <t>SCISSORS, symmetrical/asymmetrical</t>
  </si>
  <si>
    <t>pair</t>
  </si>
  <si>
    <t>44121615-ST-S01</t>
  </si>
  <si>
    <t>STAPLER, standard type</t>
  </si>
  <si>
    <t>44121615-ST-B01</t>
  </si>
  <si>
    <t>STAPLER, heavy duty (binder)</t>
  </si>
  <si>
    <t>44121613-SR-P02</t>
  </si>
  <si>
    <t>STAPLE REMOVER, plier-type</t>
  </si>
  <si>
    <t>44121605-TD-T01</t>
  </si>
  <si>
    <t>TAPE DISPENSER, table top</t>
  </si>
  <si>
    <t>PAPER MATERIALS AND PRODUCTS</t>
  </si>
  <si>
    <t>14111525-CA-A01</t>
  </si>
  <si>
    <t>CARTOLINA, assorted colors</t>
  </si>
  <si>
    <t>14111506-CF-L11</t>
  </si>
  <si>
    <t>COMPUTER CONTINUOUS FORM, 1 ply, 280mm x 241mm</t>
  </si>
  <si>
    <t>14111506-CF-L12</t>
  </si>
  <si>
    <t>COMPUTER CONTINUOUS FORM, 1 ply, 280mm x 378mm</t>
  </si>
  <si>
    <t>14111514-NP-S02</t>
  </si>
  <si>
    <t>NOTEPAD, stick-on, 50mm x 76mm</t>
  </si>
  <si>
    <t>pad</t>
  </si>
  <si>
    <t>14111514-NP-S04</t>
  </si>
  <si>
    <t>NOTEPAD, stick-on, 76mm x 100mm</t>
  </si>
  <si>
    <t>14111514-NP-S03</t>
  </si>
  <si>
    <t>NOTEPAD, stick-on, 76mm x 76mm</t>
  </si>
  <si>
    <t>14111514-NB-S02</t>
  </si>
  <si>
    <t>STENO NOTEBOOK</t>
  </si>
  <si>
    <t>14111507-PP-M01</t>
  </si>
  <si>
    <t>PAPER, MULTICOPY A4</t>
  </si>
  <si>
    <t>ream</t>
  </si>
  <si>
    <t>14111507-PP-M02</t>
  </si>
  <si>
    <t>PAPER, MULTICOPY LEGAL</t>
  </si>
  <si>
    <t>14111507-PP-C01</t>
  </si>
  <si>
    <t>PAPER, MULTIPURPOSE A4</t>
  </si>
  <si>
    <t>14111507-PP-C02</t>
  </si>
  <si>
    <t>PAPER, MULTIPURPOSE LEGAL</t>
  </si>
  <si>
    <t>14111531-PP-R01</t>
  </si>
  <si>
    <t>PAD PAPER, ruled</t>
  </si>
  <si>
    <t>14111503-PA-P01</t>
  </si>
  <si>
    <t>PAPER, parchment</t>
  </si>
  <si>
    <t>14111531-RE-B01</t>
  </si>
  <si>
    <t>RECORD BOOK, 300 PAGES</t>
  </si>
  <si>
    <t>book</t>
  </si>
  <si>
    <t>14111531-RE-B02</t>
  </si>
  <si>
    <t>RECORD BOOK, 500 PAGES</t>
  </si>
  <si>
    <t>14111704-TT-P04</t>
  </si>
  <si>
    <t>TISSUE, INTERFOLDED PAPER TOWEL</t>
  </si>
  <si>
    <t>14111704-TT-P02</t>
  </si>
  <si>
    <t>TOILET TISSUE PAPER, 2 ply</t>
  </si>
  <si>
    <t>PERFUMES OR COLOGNES OR FRAGRANCES</t>
  </si>
  <si>
    <t>53131626-HS-S01</t>
  </si>
  <si>
    <t>HAND SANITIZER, 500ML</t>
  </si>
  <si>
    <t>PESTICIDES OR PEST REPELLENTS</t>
  </si>
  <si>
    <t>10191509-IN-A01</t>
  </si>
  <si>
    <t>INSECTICIDE</t>
  </si>
  <si>
    <t>PRINTED PUBLICATIONS</t>
  </si>
  <si>
    <t>55101524-RA-H01</t>
  </si>
  <si>
    <t>HANDBOOK ON PHILIPPINE GOVERNMENT PROCUREMENT</t>
  </si>
  <si>
    <t>PRINTER OR FACSIMILE OR PHOTOCOPIER SUPPLIES (CONSUMABLES)</t>
  </si>
  <si>
    <t>44103109-BR-D05</t>
  </si>
  <si>
    <t>DRUM CARTRIDGE, BROTHER DR-3455, Black</t>
  </si>
  <si>
    <t>cart</t>
  </si>
  <si>
    <t>44103105-CA-C02</t>
  </si>
  <si>
    <t>INK CARTRIDGE, CANON CL-811, Colored</t>
  </si>
  <si>
    <t>44103105-CA-B02</t>
  </si>
  <si>
    <t>INK CARTRIDGE, CANON PG-810, Black</t>
  </si>
  <si>
    <t>44103105-EP-B17</t>
  </si>
  <si>
    <t>INK CARTRIDGE, EPSON C13T664100 (T6641), Black</t>
  </si>
  <si>
    <t>44103105-EP-C17</t>
  </si>
  <si>
    <t>INK CARTRIDGE, EPSON C13T664200 (T6642), Cyan</t>
  </si>
  <si>
    <t>44103105-EP-M17</t>
  </si>
  <si>
    <t>INK CARTRIDGE, EPSON C13T664300 (T6643), Magenta</t>
  </si>
  <si>
    <t>44103105-EP-Y17</t>
  </si>
  <si>
    <t>INK CARTRIDGE, EPSON C13T664400 (T6644), Yellow</t>
  </si>
  <si>
    <t>44103105-HP-B40</t>
  </si>
  <si>
    <t>INK CARTRIDGE, HP C2P04AA (HP62), Black</t>
  </si>
  <si>
    <t>44103105-HP-T40</t>
  </si>
  <si>
    <t>INK CARTRIDGE, HP C2P06AA (HP62), Tri-color</t>
  </si>
  <si>
    <t>44103105-HP-B17</t>
  </si>
  <si>
    <t>INK CARTRIDGE, HP CC640WA (HP60), Black</t>
  </si>
  <si>
    <t>44103105-HP-T17</t>
  </si>
  <si>
    <t>INK CARTRIDGE, HP CC643WA (HP60), Tri-color</t>
  </si>
  <si>
    <t>44103105-HP-B20</t>
  </si>
  <si>
    <t>INK CARTRIDGE, HP CH561WA (HP61), Black</t>
  </si>
  <si>
    <t>44103105-HP-T20</t>
  </si>
  <si>
    <t>INK CARTRIDGE, HP CH562WA (HP61), Tri-color</t>
  </si>
  <si>
    <t>44103105-HX-B43</t>
  </si>
  <si>
    <t>INK CARTRIDGE, HP CN045AA (HP950XL), Black</t>
  </si>
  <si>
    <t>44103105-HX-C43</t>
  </si>
  <si>
    <t>INK CARTRIDGE, HP CN046AA (HP951XL), Cyan</t>
  </si>
  <si>
    <t>44103105-HX-M43</t>
  </si>
  <si>
    <t>INK CARTRIDGE, HP CN047AA (HP951XL), Magenta</t>
  </si>
  <si>
    <t>44103105-HX-Y43</t>
  </si>
  <si>
    <t>INK CARTRIDGE, HP CN048AA (HP951XL), Yellow</t>
  </si>
  <si>
    <t>44103105-HP-B36</t>
  </si>
  <si>
    <t>INK CARTRIDGE, HP CN692AA (HP704), Black</t>
  </si>
  <si>
    <t>44103105-HP-T36</t>
  </si>
  <si>
    <t>INK CARTRIDGE, HP CN693AA (HP704), Tri-color</t>
  </si>
  <si>
    <t>44103105-HP-B33</t>
  </si>
  <si>
    <t>INK CARTRIDGE, HP CZ107AA (HP678), Black</t>
  </si>
  <si>
    <t>44103105-HP-T33</t>
  </si>
  <si>
    <t>INK CARTRIDGE, HP CZ108AA (HP678), Tri-color</t>
  </si>
  <si>
    <t>44103105-HP-T43</t>
  </si>
  <si>
    <t>INK CARTRIDGE, HP F6V26AA (HP680), Tri-color</t>
  </si>
  <si>
    <t>44103105-HP-B43</t>
  </si>
  <si>
    <t>INK CARTRIDGE, HP F6V27AA (HP680), Black</t>
  </si>
  <si>
    <t>44103105-HP-C50</t>
  </si>
  <si>
    <t>INK CARTRIDGE, HP L0S51AA (HP955), Cyan Original</t>
  </si>
  <si>
    <t>44103105-HP-M50</t>
  </si>
  <si>
    <t>INK CARTRIDGE, HP L0S54AA (HP955), Magenta Original</t>
  </si>
  <si>
    <t>44103105-HP-Y50</t>
  </si>
  <si>
    <t>INK CARTRIDGE, HP L0S57AA (HP955), Yellow Original</t>
  </si>
  <si>
    <t>44103105-HP-B50</t>
  </si>
  <si>
    <t>INK CARTRIDGE, HP L0S60AA (HP955), Black Original</t>
  </si>
  <si>
    <t>44103105-HX-C48</t>
  </si>
  <si>
    <t>INK CARTRIDGE, HP L0S63AA (HP955XL), Cyan Original</t>
  </si>
  <si>
    <t>44103105-HX-M48</t>
  </si>
  <si>
    <t>INK CARTRIDGE, HP L0S66AA (HP955XL), Magenta</t>
  </si>
  <si>
    <t>44103105-HX-Y48</t>
  </si>
  <si>
    <t>INK CARTRIDGE, HP L0S69AA (HP955XL), Yellow</t>
  </si>
  <si>
    <t>44103105-HX-B48</t>
  </si>
  <si>
    <t>INK CARTRIDGE, HP L0S72AA (HP955XL), Black Original</t>
  </si>
  <si>
    <t>44103105-HP-C51</t>
  </si>
  <si>
    <t>INK CARTRIDGE, HP T6L89AA (HP905), Cyan Original</t>
  </si>
  <si>
    <t>44103105-HP-M51</t>
  </si>
  <si>
    <t>INK CARTRIDGE, HP T6L93AA (HP905), Magenta Original</t>
  </si>
  <si>
    <t>44103105-HP-Y51</t>
  </si>
  <si>
    <t>INK CARTRIDGE, HP T6L97AA (HP905), Yellow Original</t>
  </si>
  <si>
    <t>44103105-HP-B51</t>
  </si>
  <si>
    <t>INK CARTRIDGE, HP T6M01AA (HP905), Black Original</t>
  </si>
  <si>
    <t>44103112-EP-R05</t>
  </si>
  <si>
    <t>RIBBON CARTRIDGE, EPSON C13S015516 (#8750), Black</t>
  </si>
  <si>
    <t>44103112-EP-R07</t>
  </si>
  <si>
    <t>RIBBON CARTRIDGE, EPSON C13S015531 (S015086)</t>
  </si>
  <si>
    <t>44103112-EP-R13</t>
  </si>
  <si>
    <t>RIBBON CARTRIDGE, EPSON C13S015632, Black</t>
  </si>
  <si>
    <t>44103103-BR-B09</t>
  </si>
  <si>
    <t>TONER CARTRIDGE, BROTHER TN-3320, Black</t>
  </si>
  <si>
    <t>44103103-BR-B11</t>
  </si>
  <si>
    <t>TONER CARTRIDGE, BROTHER TN-3350, Black</t>
  </si>
  <si>
    <t>44103103-BR-B15</t>
  </si>
  <si>
    <t>TONER CARTRIDGE, BROTHER TN-3478, Black</t>
  </si>
  <si>
    <t>44103103-BR-B16</t>
  </si>
  <si>
    <t>TONER CARTRIDGE, BROTHER TN-456 Black, High Yield</t>
  </si>
  <si>
    <t>44103103-BR-C03</t>
  </si>
  <si>
    <t>TONER CARTRIDGE, BROTHER TN-456 Cyan, High Yield</t>
  </si>
  <si>
    <t>44103103-BR-M03</t>
  </si>
  <si>
    <t>TONER CARTRIDGE, BROTHER TN-456 Magenta, High Yield</t>
  </si>
  <si>
    <t>44103103-BR-Y03</t>
  </si>
  <si>
    <t>44103103-CA-B00</t>
  </si>
  <si>
    <t>TONER CARTRIDGE, CANON CRG-324 II</t>
  </si>
  <si>
    <t>44103103-HP-B12</t>
  </si>
  <si>
    <t>TONER CARTRIDGE, HP CB435A, Black</t>
  </si>
  <si>
    <t>44103103-HP-B18</t>
  </si>
  <si>
    <t>TONER CARTRIDGE, HP CE255A, Black</t>
  </si>
  <si>
    <t>44103103-HP-B21</t>
  </si>
  <si>
    <t>TONER CARTRIDGE, HP CE278A, Black</t>
  </si>
  <si>
    <t>44103103-HP-B22</t>
  </si>
  <si>
    <t>TONER CARTRIDGE, HP CE285A (HP85A), Black</t>
  </si>
  <si>
    <t>44103103-HP-B23</t>
  </si>
  <si>
    <t>TONER CARTRIDGE, HP CE310A, Black</t>
  </si>
  <si>
    <t>44103103-HP-C23</t>
  </si>
  <si>
    <t>TONER CARTRIDGE, HP CE311A, Cyan</t>
  </si>
  <si>
    <t>44103103-HP-Y23</t>
  </si>
  <si>
    <t>TONER CARTRIDGE, HP CE312A, Yellow</t>
  </si>
  <si>
    <t>44103103-HP-M23</t>
  </si>
  <si>
    <t>TONER CARTRIDGE, HP CE313A, Magenta</t>
  </si>
  <si>
    <t>44103103-HP-B28</t>
  </si>
  <si>
    <t>TONER CARTRIDGE, HP CE505A, Black</t>
  </si>
  <si>
    <t>44103103-HP-B52</t>
  </si>
  <si>
    <t>TONER CARTRIDGE, HP CF217A (HP17A), Black LaserJet</t>
  </si>
  <si>
    <t>44103103-HP-B53</t>
  </si>
  <si>
    <t>TONER CARTRIDGE, HP CF226A (HP26A), Black LaserJet</t>
  </si>
  <si>
    <t>44103103-HP-B56</t>
  </si>
  <si>
    <t>TONER CARTRIDGE, HP CF281A (HP81A), Black LaserJet</t>
  </si>
  <si>
    <t>44103103-HP-B57</t>
  </si>
  <si>
    <t>TONER CARTRIDGE, HP CF283A (HP83A), LaserJet Black</t>
  </si>
  <si>
    <t>44103103-HP-B58</t>
  </si>
  <si>
    <t>TONER CARTRIDGE, HP CF287A (HP87), Black</t>
  </si>
  <si>
    <t>44103103-HP-B60</t>
  </si>
  <si>
    <t>TONER CARTRIDGE, HP CF350A, Black Laserjet</t>
  </si>
  <si>
    <t>44103103-HP-C60</t>
  </si>
  <si>
    <t>TONER CARTRIDGE, HP CF351A, Cyan Laserjet</t>
  </si>
  <si>
    <t>44103103-HP-Y60</t>
  </si>
  <si>
    <t>TONER CARTRIDGE, HP CF352A, Yellow Laserjet</t>
  </si>
  <si>
    <t>44103103-HP-M60</t>
  </si>
  <si>
    <t>TONER CARTRIDGE, HP CF353A, Magenta Laserjet</t>
  </si>
  <si>
    <t>44103103-HP-B61</t>
  </si>
  <si>
    <t>TONER CARTRIDGE, HP CF360A (HP508A), Black LaserJet</t>
  </si>
  <si>
    <t>44103103-HP-C61</t>
  </si>
  <si>
    <t>TONER CARTRIDGE, HP CF361A (HP508A), Cyan LaserJet</t>
  </si>
  <si>
    <t>44103103-HP-Y61</t>
  </si>
  <si>
    <t>TONER CARTRIDGE, HP CF362A (HP508A), Yellow LaserJet</t>
  </si>
  <si>
    <t>44103103-HP-M61</t>
  </si>
  <si>
    <t>TONER CARTRIDGE, HP CF363A (HP508A), Magenta LaserJet</t>
  </si>
  <si>
    <t>44103103-HP-B62</t>
  </si>
  <si>
    <t>TONER CARTRIDGE, HP CF400A (HP201A), Black LaserJet</t>
  </si>
  <si>
    <t>44103103-HP-C62</t>
  </si>
  <si>
    <t>TONER CARTRIDGE, HP CF401A (HP201A), Cyan LaserJet</t>
  </si>
  <si>
    <t>44103103-HP-Y62</t>
  </si>
  <si>
    <t>TONER CARTRIDGE, HP CF402A (HP201A), Yellow LaserJet</t>
  </si>
  <si>
    <t>44103103-HP-M62</t>
  </si>
  <si>
    <t>TONER CARTRIDGE, HP CF403A (HP201A), Magenta LaserJet</t>
  </si>
  <si>
    <t>44103103-HP-B63</t>
  </si>
  <si>
    <t>TONER CARTRIDGE, HP CF410A (HP410A), Black</t>
  </si>
  <si>
    <t>44103103-HP-C63</t>
  </si>
  <si>
    <t>TONER CARTRIDGE, HP CF411A (HP410A), Cyan</t>
  </si>
  <si>
    <t>44103103-HP-Y63</t>
  </si>
  <si>
    <t>TONER CARTRIDGE, HP CF412A (HP410A), Yellow</t>
  </si>
  <si>
    <t>44103103-HP-M63</t>
  </si>
  <si>
    <t>TONER CARTRIDGE, HP CF413A (HP410A), Magenta</t>
  </si>
  <si>
    <t>44103103-HP-B34</t>
  </si>
  <si>
    <t>TONER CARTRIDGE, HP Q2612A, Black</t>
  </si>
  <si>
    <t>44103103-HP-B48</t>
  </si>
  <si>
    <t>TONER CARTRIDGE, HP Q7553A, Black</t>
  </si>
  <si>
    <t>SOFTWARE (Note: Please indicate price of items)</t>
  </si>
  <si>
    <t>43231513-SFT-001</t>
  </si>
  <si>
    <t>Business function specific software</t>
  </si>
  <si>
    <t>license</t>
  </si>
  <si>
    <t>43231602-SFT-002</t>
  </si>
  <si>
    <t>Finance accounting and enterprise resource planning ERP software</t>
  </si>
  <si>
    <t>43232004-SFT-003</t>
  </si>
  <si>
    <r>
      <rPr>
        <sz val="11"/>
        <color rgb="FF000000"/>
        <rFont val="Tahoma"/>
      </rPr>
      <t>Interactive</t>
    </r>
    <r>
      <rPr>
        <sz val="11"/>
        <color rgb="FF000000"/>
        <rFont val="Tahoma"/>
      </rPr>
      <t xml:space="preserve"> or entertainment software</t>
    </r>
  </si>
  <si>
    <t>43232107-SFT-004</t>
  </si>
  <si>
    <t>Content authoring and editing software</t>
  </si>
  <si>
    <t>43232202-SFT-005</t>
  </si>
  <si>
    <t>Content management software</t>
  </si>
  <si>
    <t>43232304-SFT-006</t>
  </si>
  <si>
    <t>Data management and query software</t>
  </si>
  <si>
    <t>43232402-SFT-007</t>
  </si>
  <si>
    <t>Development software</t>
  </si>
  <si>
    <t>43232505-SFT-008</t>
  </si>
  <si>
    <t>Educational or reference software</t>
  </si>
  <si>
    <t>43232603-SFT-009</t>
  </si>
  <si>
    <t>Industry specific software</t>
  </si>
  <si>
    <t>43233501-SFT-016</t>
  </si>
  <si>
    <t>Information exchange software</t>
  </si>
  <si>
    <t>43232701-SFT-010</t>
  </si>
  <si>
    <t>Network applications software</t>
  </si>
  <si>
    <t>43232802-SFT-011</t>
  </si>
  <si>
    <t>Network management software</t>
  </si>
  <si>
    <t>43232905-SFT-012</t>
  </si>
  <si>
    <t>Networking software</t>
  </si>
  <si>
    <t>43233004-SFT-013</t>
  </si>
  <si>
    <t>Operating environment software</t>
  </si>
  <si>
    <t>43233205-SFT-014</t>
  </si>
  <si>
    <t>Security and protection software</t>
  </si>
  <si>
    <t>43233405-SFT-015</t>
  </si>
  <si>
    <t>Utility and device driver software</t>
  </si>
  <si>
    <t>80141505-TS-066</t>
  </si>
  <si>
    <t>Electrical Equipment Software</t>
  </si>
  <si>
    <t>80141505-TS-067</t>
  </si>
  <si>
    <t>System Management Software</t>
  </si>
  <si>
    <t>AIRLINE TICKETS (Note: Please indicate price of items)</t>
  </si>
  <si>
    <t>80141505-TS-051</t>
  </si>
  <si>
    <t>AIRLINE TICKETS (DOMESTIC)</t>
  </si>
  <si>
    <t>ticket</t>
  </si>
  <si>
    <t>80141505-TS-052</t>
  </si>
  <si>
    <t>AIRLINE TICKETS (INTERNATIONAL)</t>
  </si>
  <si>
    <r>
      <rPr>
        <b/>
        <sz val="11"/>
        <color rgb="FF000000"/>
        <rFont val="Tahoma"/>
      </rPr>
      <t xml:space="preserve">MOTOR VEHICLE (Note: Please indicate price of items)
</t>
    </r>
    <r>
      <rPr>
        <i/>
        <sz val="11"/>
        <color rgb="FF000000"/>
        <rFont val="Tahoma"/>
      </rPr>
      <t xml:space="preserve">Please refer to the Budget Circular No. 2022-1, Omnibus Guidelines on the Acquisition, Use, Rental, and Replacement of Government Motor Vehicles. </t>
    </r>
  </si>
  <si>
    <t>80141505-TS-060</t>
  </si>
  <si>
    <t>ALL-TERRAIN VEHICLE (ATV)</t>
  </si>
  <si>
    <t>80141505-TS-061</t>
  </si>
  <si>
    <t>ASSEMBLED OWNER-TYPE JEEP</t>
  </si>
  <si>
    <t>80141505-TS-062</t>
  </si>
  <si>
    <t>ASSEMBLED PASSENGER JEEPNEY-TYPE VEHICLE</t>
  </si>
  <si>
    <t>25101503-BU-V01</t>
  </si>
  <si>
    <t>BUS (ENTRY LEVEL)</t>
  </si>
  <si>
    <t>25101503-BU-V02</t>
  </si>
  <si>
    <t>BUS (MID LEVEL)</t>
  </si>
  <si>
    <t>25101503-BU-V03</t>
  </si>
  <si>
    <t>BUS (TOP LEVEL)</t>
  </si>
  <si>
    <t>25101509-BU-BEV</t>
  </si>
  <si>
    <t>BUS, BATTERY ELECTRIC VEHICLE</t>
  </si>
  <si>
    <t>25101509-BU-HEV</t>
  </si>
  <si>
    <t>BUS, HYBRID ELECTRIC VEHICLE</t>
  </si>
  <si>
    <t>25101509-BU-PHEV</t>
  </si>
  <si>
    <t>BUS, PLUG-IN HYBRID ELECTRIC VEHICLE</t>
  </si>
  <si>
    <t>25101503-CA-V01</t>
  </si>
  <si>
    <t>CAR (SEDAN OR HATCHBACK) (ENTRY LEVEL)</t>
  </si>
  <si>
    <t>25101503-CA-V02</t>
  </si>
  <si>
    <t>CAR (SEDAN OR HATCHBACK) (MID LEVEL)</t>
  </si>
  <si>
    <t>25101503-CA-V03</t>
  </si>
  <si>
    <t>CAR (SEDAN OR HATCHBACK) (TOP LEVEL)</t>
  </si>
  <si>
    <t>25101509-SE-BEV</t>
  </si>
  <si>
    <t>SEDAN / HATCHBACK, BATTERY ELECTRIC VEHICLE</t>
  </si>
  <si>
    <t>25101509-SE-HEV</t>
  </si>
  <si>
    <t>SEDAN / HATCHBACK, HYBRID ELECTRIC VEHICLE</t>
  </si>
  <si>
    <t>25101509-SE-PHEV</t>
  </si>
  <si>
    <t>SEDAN / HATCHBACK, PLUG-IN HYBRID ELECTRIC VEHICLE</t>
  </si>
  <si>
    <t>25101503-MI-V01</t>
  </si>
  <si>
    <t>MINI BUS (ENTRY LEVEL)</t>
  </si>
  <si>
    <t>25101503-MI-V02</t>
  </si>
  <si>
    <t>MINI BUS (MID LEVEL)</t>
  </si>
  <si>
    <t>25101503-MI-V03</t>
  </si>
  <si>
    <t>MINI BUS (TOP LEVEL)</t>
  </si>
  <si>
    <t>25101509-MI-BEV</t>
  </si>
  <si>
    <t>MINI BUS, BATTERY ELECTRIC VEHICLE</t>
  </si>
  <si>
    <t>25101509-MI-HEV</t>
  </si>
  <si>
    <t>MINI BUS, HYBRID ELECTRIC VEHICLE</t>
  </si>
  <si>
    <t>25101509-MI-PHEV</t>
  </si>
  <si>
    <t>MINI BUS, PLUG-IN HYBRID ELECTRIC VEHICLE</t>
  </si>
  <si>
    <t>80141505-TS-063</t>
  </si>
  <si>
    <t>MOTORCYCLE</t>
  </si>
  <si>
    <t>25101503-MU-V01</t>
  </si>
  <si>
    <t>MULTI-PURPOSE VEHICLE (MPV)</t>
  </si>
  <si>
    <t>25101509-MU-BEV</t>
  </si>
  <si>
    <t>MULTI-PURPOSE VEHICLE (MPV), BATTERY ELECTRIC VEHICLE</t>
  </si>
  <si>
    <t>25101509-MU-HEV</t>
  </si>
  <si>
    <t>MULTI-PURPOSE VEHICLE (MPV), HYBRID ELECTRIC VEHICLE</t>
  </si>
  <si>
    <t>25101509-MU-PHEV</t>
  </si>
  <si>
    <t>MULTI-PURPOSE VEHICLE (MPV), PLUG-IN HYBRID ELECTRIC VEHICLE</t>
  </si>
  <si>
    <t>25101503-PA-V01</t>
  </si>
  <si>
    <t>PASSENGER VAN (ENTRY LEVEL)</t>
  </si>
  <si>
    <t>25101503-PA-V02</t>
  </si>
  <si>
    <t>PASSENGER VAN (MID LEVEL)</t>
  </si>
  <si>
    <t>25101503-PA-V03</t>
  </si>
  <si>
    <t>PASSENGER VAN (TOP LEVEL)</t>
  </si>
  <si>
    <t>25101509-PA-BEV</t>
  </si>
  <si>
    <t>PASSENGER VAN, BATTERY ELECTRIC VEHICLE</t>
  </si>
  <si>
    <t>25101509-PA-HEV</t>
  </si>
  <si>
    <t>PASSENGER VAN, HYBRID ELECTRIC VEHICLE</t>
  </si>
  <si>
    <t>25101509-PA-PHEV</t>
  </si>
  <si>
    <t>PASSENGER VAN, PLUG-IN HYBRID ELECTRIC VEHICLE</t>
  </si>
  <si>
    <t>25101503-PI-V01</t>
  </si>
  <si>
    <t>PICK-UP TRUCK (ENTRY LEVEL)</t>
  </si>
  <si>
    <t>25101503-PI-V02</t>
  </si>
  <si>
    <t>PICK-UP TRUCK (MID LEVEL)</t>
  </si>
  <si>
    <t>25101503-PI-V03</t>
  </si>
  <si>
    <t>PICK-UP TRUCK (TOP LEVEL)</t>
  </si>
  <si>
    <t>25101509-PI-BEV</t>
  </si>
  <si>
    <t>PICK-UP TRUCK, BATTERY ELECTRIC VEHICLE</t>
  </si>
  <si>
    <t>25101509-PI-HEV</t>
  </si>
  <si>
    <t>PICK-UP TRUCK, HYBRID ELECTRIC VEHICLE</t>
  </si>
  <si>
    <t>25101509-PI-PHEV</t>
  </si>
  <si>
    <t>PICK-UP TRUCK, PLUG-IN HYBRID ELECTRIC VEHICLE</t>
  </si>
  <si>
    <t>25101503-SP-V01</t>
  </si>
  <si>
    <t>SPORTS UTILITY VEHICLE (ENTRY LEVEL)</t>
  </si>
  <si>
    <t>25101503-SP-V03</t>
  </si>
  <si>
    <t>SPORTS UTILITY VEHICLE (TOP LEVEL)</t>
  </si>
  <si>
    <t>25101509-SP-PEV</t>
  </si>
  <si>
    <t>SPORTS UTILITY VEHICLE, BATTERY ELECTRIC VEHICLE</t>
  </si>
  <si>
    <t>25101509-SP-HEV</t>
  </si>
  <si>
    <t>SPORTS UTILITY VEHICLE, HYBRID ELECTRIC VEHICLE</t>
  </si>
  <si>
    <t>25101509-SP-PHEV</t>
  </si>
  <si>
    <t>SPORTS UTILITY VEHICLE, PLUG-IN HYBRID ELECTRIC VEHICLE</t>
  </si>
  <si>
    <t>80141505-TS-058</t>
  </si>
  <si>
    <t>TRI-WHEEL VEHICLE</t>
  </si>
  <si>
    <t>25101503-UT-V01</t>
  </si>
  <si>
    <t>UTILITY VAN (ENTRY LEVEL)</t>
  </si>
  <si>
    <t>25101503-UT-V02</t>
  </si>
  <si>
    <t>UTILITY VAN (MID LEVEL)</t>
  </si>
  <si>
    <t>25101503-UT-V03</t>
  </si>
  <si>
    <t>UTILITY VAN (TOP LEVEL)</t>
  </si>
  <si>
    <t>CLOUD COMPUTING SERVICES (Note: Please indicate price of items)</t>
  </si>
  <si>
    <t>80141505-TS-069</t>
  </si>
  <si>
    <t>CLOUD COMPUTING SERVICES</t>
  </si>
  <si>
    <t>PART II. OTHER ITEMS NOT AVAILABLE AT PS-DBM BUT ARE REGULARLY PURCHASED FROM OTHER SOURCES (Note: Please indicate price of items)</t>
  </si>
  <si>
    <t>80141505-TS-072</t>
  </si>
  <si>
    <t>AIR CONDITIONING UNIT, 1.0 HP, CEILING TYPE</t>
  </si>
  <si>
    <t>80141505-TS-078</t>
  </si>
  <si>
    <t>AIR CONDITIONING UNIT, 1.0 HP, SPLIT TYPE</t>
  </si>
  <si>
    <t>80141505-TS-075</t>
  </si>
  <si>
    <t>AIR CONDITIONING UNIT, 1.0 HP, WALL TYPE</t>
  </si>
  <si>
    <t>80141505-TS-011</t>
  </si>
  <si>
    <t>AIR CONDITIONING UNIT, 1.0 HP, WINDOW TYPE</t>
  </si>
  <si>
    <t>80141505-TS-073</t>
  </si>
  <si>
    <t>AIR CONDITIONING UNIT, 1.5 HP, CEILING TYPE</t>
  </si>
  <si>
    <t>80141505-TS-079</t>
  </si>
  <si>
    <t>AIR CONDITIONING UNIT, 1.5 HP, SPLIT TYPE</t>
  </si>
  <si>
    <t>80141505-TS-076</t>
  </si>
  <si>
    <t>AIR CONDITIONING UNIT, 1.5 HP, WALL TYPE</t>
  </si>
  <si>
    <t>80141505-TS-070</t>
  </si>
  <si>
    <t>AIR CONDITIONING UNIT, 1.5 HP, WINDOW TYPE</t>
  </si>
  <si>
    <t>80141505-TS-074</t>
  </si>
  <si>
    <t>AIR CONDITIONING UNIT, 2.0 HP, CEILING TYPE</t>
  </si>
  <si>
    <t>80141505-TS-080</t>
  </si>
  <si>
    <t>AIR CONDITIONING UNIT, 2.0 HP, SPLIT TYPE</t>
  </si>
  <si>
    <t>80141505-TS-077</t>
  </si>
  <si>
    <t>AIR CONDITIONING UNIT, 2.0 HP, WALL TYPE</t>
  </si>
  <si>
    <t>80141505-TS-071</t>
  </si>
  <si>
    <t>AIR CONDITIONING UNIT, 2.0 HP, WINDOW TYPE</t>
  </si>
  <si>
    <t>80141505-TS-103</t>
  </si>
  <si>
    <t>AIR COOLER</t>
  </si>
  <si>
    <t>80141505-TS-036</t>
  </si>
  <si>
    <t>AMPLIFIER</t>
  </si>
  <si>
    <t>80141505-TS-104</t>
  </si>
  <si>
    <t>ARROW FLAG (SIGN HERE)</t>
  </si>
  <si>
    <t>80141505-TS-032</t>
  </si>
  <si>
    <t>AUTOMOTIVE BATTERIES</t>
  </si>
  <si>
    <t>80141505-TS-124</t>
  </si>
  <si>
    <t>BAGS / BAYONGS / TOTE BAGS</t>
  </si>
  <si>
    <t>80141505-TS-001</t>
  </si>
  <si>
    <t>BALLPOINT PEN, EXTRA FINE TIP</t>
  </si>
  <si>
    <t>80141505-TS-081</t>
  </si>
  <si>
    <t>BALLPOINT PEN, FINE TIP</t>
  </si>
  <si>
    <t>80141505-TS-082</t>
  </si>
  <si>
    <t>BALLPOINT PEN, MEDIUM TIP</t>
  </si>
  <si>
    <t>80141505-TS-007</t>
  </si>
  <si>
    <t>BLEACHING SOLUTION</t>
  </si>
  <si>
    <t>80141505-TS-044</t>
  </si>
  <si>
    <t>BLUETOOTH SPEAKER</t>
  </si>
  <si>
    <t>80141505-TS-111</t>
  </si>
  <si>
    <t>BODY CAM</t>
  </si>
  <si>
    <t>80141505-TS-023</t>
  </si>
  <si>
    <t>BOND PAPER</t>
  </si>
  <si>
    <t>80141505-TS-131</t>
  </si>
  <si>
    <t>BONSAI BEADS</t>
  </si>
  <si>
    <t>80141505-TS-128</t>
  </si>
  <si>
    <t>CALENDAR</t>
  </si>
  <si>
    <t>80141505-TS-119</t>
  </si>
  <si>
    <t>CARD HOLDER</t>
  </si>
  <si>
    <t>80141505-TS-083</t>
  </si>
  <si>
    <t>CCTV CAMERA</t>
  </si>
  <si>
    <t>80141505-TS-008</t>
  </si>
  <si>
    <t>CERTIFICATE FRAME</t>
  </si>
  <si>
    <t>80141505-TS-084</t>
  </si>
  <si>
    <t>CERTIFICATE HOLDER, DOUBLE-SIDED, A4</t>
  </si>
  <si>
    <t>80141505-TS-009</t>
  </si>
  <si>
    <t>CERTIFICATE HOLDER, SINGLE-SIDED, A4</t>
  </si>
  <si>
    <t>80141505-TS-125</t>
  </si>
  <si>
    <t>COIN PURSE</t>
  </si>
  <si>
    <t>80141505-TS-035</t>
  </si>
  <si>
    <t>COMPACT DISC</t>
  </si>
  <si>
    <t>80141505-TS-014</t>
  </si>
  <si>
    <t>CONFERENCE MICROPHONE</t>
  </si>
  <si>
    <t>80141505-TS-085</t>
  </si>
  <si>
    <t>CONFERENCE SPEAKERPHONE</t>
  </si>
  <si>
    <t>80141505-TS-112</t>
  </si>
  <si>
    <t>DASH CAM</t>
  </si>
  <si>
    <t>80141505-TS-028</t>
  </si>
  <si>
    <t>DEODORANT CAKE</t>
  </si>
  <si>
    <t>80141505-TS-016</t>
  </si>
  <si>
    <t>DISHWASHING LIQUID</t>
  </si>
  <si>
    <t>80141505-TS-087</t>
  </si>
  <si>
    <t>DISPOSABLE GLOVES, LARGE</t>
  </si>
  <si>
    <t>80141505-TS-086</t>
  </si>
  <si>
    <t>DISPOSABLE GLOVES, NITRILE, MEDIUM</t>
  </si>
  <si>
    <t>80141505-TS-029</t>
  </si>
  <si>
    <t>DISPOSABLE GLOVES, NITRILE, SMALL</t>
  </si>
  <si>
    <t>80141505-TS-039</t>
  </si>
  <si>
    <t>DOCUMENT SCANNER</t>
  </si>
  <si>
    <t>80141505-TS-025</t>
  </si>
  <si>
    <t>DOOR MAT</t>
  </si>
  <si>
    <t>80141505-TS-120</t>
  </si>
  <si>
    <t>DOPP KIT</t>
  </si>
  <si>
    <t>80141505-TS-005</t>
  </si>
  <si>
    <t>DOUBLE-SIDED TAPE, FOAM, 12mm</t>
  </si>
  <si>
    <t>80141505-TS-088</t>
  </si>
  <si>
    <t>DOUBLE-SIDED TAPE, FOAM, 24mm</t>
  </si>
  <si>
    <t>80141505-TS-089</t>
  </si>
  <si>
    <t>DOUBLE-SIDED TAPE, TISSUE, 12mm</t>
  </si>
  <si>
    <t>80141505-TS-090</t>
  </si>
  <si>
    <t>DOUBLE-SIDED TAPE, TISSUE, 24mm</t>
  </si>
  <si>
    <t>80141505-TS-047</t>
  </si>
  <si>
    <t>DSLR CAMERA</t>
  </si>
  <si>
    <t>80141505-TS-020</t>
  </si>
  <si>
    <t>EXTENSION CORD</t>
  </si>
  <si>
    <t>80141505-TS-091</t>
  </si>
  <si>
    <t>EXTERNAL DRIVE, SOLID STATE DRIVE, 1TB</t>
  </si>
  <si>
    <t>80141505-TS-050</t>
  </si>
  <si>
    <t>FUEL FILTERS</t>
  </si>
  <si>
    <t>80141505-TS-115</t>
  </si>
  <si>
    <t>GLASS PLAQUES</t>
  </si>
  <si>
    <t>80141505-TS-042</t>
  </si>
  <si>
    <t>GLUE GUN</t>
  </si>
  <si>
    <t>80141505-TS-027</t>
  </si>
  <si>
    <t>GLUE STICK (FOR GLUE GUN)</t>
  </si>
  <si>
    <t>80141505-TS-092</t>
  </si>
  <si>
    <t>GLUE STICK PASTE, 15g</t>
  </si>
  <si>
    <t>80141505-TS-026</t>
  </si>
  <si>
    <t>GLUE STICK PASTE, 8g</t>
  </si>
  <si>
    <t>80141505-TS-133</t>
  </si>
  <si>
    <t>HOTEL VENUE AND SERVICES</t>
  </si>
  <si>
    <t>lot</t>
  </si>
  <si>
    <t>80141505-TS-134</t>
  </si>
  <si>
    <t>WEBCAM WITH TRIPOD</t>
  </si>
  <si>
    <t>80141505-TS-114</t>
  </si>
  <si>
    <t>ID LACE</t>
  </si>
  <si>
    <t>80141505-TS-105</t>
  </si>
  <si>
    <t>INTERACTIVE/DIGITAL WHITEBOARD</t>
  </si>
  <si>
    <t>80141505-TS-117</t>
  </si>
  <si>
    <t>KEY CHAINS</t>
  </si>
  <si>
    <t>80141505-TS-046</t>
  </si>
  <si>
    <t>KEYBOARD</t>
  </si>
  <si>
    <t>80141505-TS-003</t>
  </si>
  <si>
    <t>LAMINATING FILM</t>
  </si>
  <si>
    <t>80141505-TS-049</t>
  </si>
  <si>
    <t>LAMINATING MACHINE</t>
  </si>
  <si>
    <t>80141505-TS-107</t>
  </si>
  <si>
    <t>LAPTOP FOR CREATIVE AND TECHNICAL USE</t>
  </si>
  <si>
    <t>80141505-TS-108</t>
  </si>
  <si>
    <t>LOGISTICS SERVICES</t>
  </si>
  <si>
    <t>80141505-TS-015</t>
  </si>
  <si>
    <r>
      <rPr>
        <sz val="11"/>
        <color rgb="FF000000"/>
        <rFont val="Tahoma"/>
      </rPr>
      <t xml:space="preserve">MEDAL </t>
    </r>
    <r>
      <rPr>
        <sz val="11"/>
        <color rgb="FF000000"/>
        <rFont val="Tahoma"/>
      </rPr>
      <t>AND PINS</t>
    </r>
  </si>
  <si>
    <t>80141505-TS-034</t>
  </si>
  <si>
    <t>MOBILE PHONE</t>
  </si>
  <si>
    <t>80141505-TS-118</t>
  </si>
  <si>
    <t>MOBILE SLING</t>
  </si>
  <si>
    <t>80141505-TS-122</t>
  </si>
  <si>
    <t>MUGS / TUMBLERS</t>
  </si>
  <si>
    <t>80141505-TS-002</t>
  </si>
  <si>
    <t>MULTIFUNCTION PRINTER</t>
  </si>
  <si>
    <t>80141505-TS-130</t>
  </si>
  <si>
    <t>NOTEBOOK WITH BALLPEN</t>
  </si>
  <si>
    <t>80141505-TS-030</t>
  </si>
  <si>
    <t>OFFICE CHAIR</t>
  </si>
  <si>
    <t>80141505-TS-033</t>
  </si>
  <si>
    <t>PADLOCK, 40mm</t>
  </si>
  <si>
    <t>80141505-TS-093</t>
  </si>
  <si>
    <t>PADLOCK, 50mm</t>
  </si>
  <si>
    <t>80141505-TS-021</t>
  </si>
  <si>
    <t>PAINT</t>
  </si>
  <si>
    <t>80141505-TS-132</t>
  </si>
  <si>
    <t>PAPER CRAFTS</t>
  </si>
  <si>
    <t>80141505-TS-022</t>
  </si>
  <si>
    <t>PAPER, COLORED, A4</t>
  </si>
  <si>
    <t>80141505-TS-094</t>
  </si>
  <si>
    <t>PAPER, LAID</t>
  </si>
  <si>
    <t>80141505-TS-031</t>
  </si>
  <si>
    <t>PAPER, MANILA</t>
  </si>
  <si>
    <t>80141505-TS-041</t>
  </si>
  <si>
    <t>PARACETAMOL</t>
  </si>
  <si>
    <t>80141505-TS-006</t>
  </si>
  <si>
    <t>PHOTO PAPER, MATTE</t>
  </si>
  <si>
    <t>80141505-TS-095</t>
  </si>
  <si>
    <t>PHOTO PAPER, SATIN</t>
  </si>
  <si>
    <t>80141505-TS-113</t>
  </si>
  <si>
    <t>PLANNERS</t>
  </si>
  <si>
    <t>80141505-TS-038</t>
  </si>
  <si>
    <t>PLASTIC ENVELOPE</t>
  </si>
  <si>
    <t>80141505-TS-017</t>
  </si>
  <si>
    <t>PLASTIC FASTENER</t>
  </si>
  <si>
    <t>80141505-TS-045</t>
  </si>
  <si>
    <t>POVIDONE IODINE</t>
  </si>
  <si>
    <t>80141505-TS-096</t>
  </si>
  <si>
    <t>PROFESSIONAL WIRELESS HEADSET</t>
  </si>
  <si>
    <t>80141505-TS-024</t>
  </si>
  <si>
    <t>PUSH PIN</t>
  </si>
  <si>
    <t>80141505-TS-109</t>
  </si>
  <si>
    <t>ROUTERS</t>
  </si>
  <si>
    <t>80141505-TS-097</t>
  </si>
  <si>
    <t>SCHOOL CHAIR</t>
  </si>
  <si>
    <t>80141505-TS-012</t>
  </si>
  <si>
    <t>SMART TELEVISION</t>
  </si>
  <si>
    <t>80141505-TS-121</t>
  </si>
  <si>
    <t>STACKABLE PEN HOLDERS</t>
  </si>
  <si>
    <t>80141505-TS-018</t>
  </si>
  <si>
    <t>STEEL FILING CABINET</t>
  </si>
  <si>
    <t>80141505-TS-048</t>
  </si>
  <si>
    <t>STEEL RACK</t>
  </si>
  <si>
    <t>80141505-TS-004</t>
  </si>
  <si>
    <t>STICKER PAPER, MATTE</t>
  </si>
  <si>
    <t>80141505-TS-037</t>
  </si>
  <si>
    <t>STORAGE BOX, FOR LEGAL SIZE</t>
  </si>
  <si>
    <t>80141505-TS-110</t>
  </si>
  <si>
    <t>SWITCHES OR HUB</t>
  </si>
  <si>
    <t>80141505-TS-098</t>
  </si>
  <si>
    <t>TABLET COMPUTER</t>
  </si>
  <si>
    <t>80141505-TS-123</t>
  </si>
  <si>
    <t>TISSUE HOLDER</t>
  </si>
  <si>
    <t>80141505-TS-129</t>
  </si>
  <si>
    <t>T-SHIRT</t>
  </si>
  <si>
    <t>80141505-TS-127</t>
  </si>
  <si>
    <t>UMBRELLA</t>
  </si>
  <si>
    <t>80141505-TS-126</t>
  </si>
  <si>
    <t>UMBRELLA (CUSTOMIZED)</t>
  </si>
  <si>
    <t>80141505-TS-010</t>
  </si>
  <si>
    <t>UNINTERRUPTIBLE POWER SUPPLY, TOWER TYPE, 650VA</t>
  </si>
  <si>
    <t>80141505-TS-019</t>
  </si>
  <si>
    <t>VELLUM BOARD PAPER</t>
  </si>
  <si>
    <t>80141505-TS-099</t>
  </si>
  <si>
    <t>VIDEO CONFERENCING CAMERA</t>
  </si>
  <si>
    <t>80141505-TS-040</t>
  </si>
  <si>
    <t>WATER DISPENSER</t>
  </si>
  <si>
    <t>80141505-TS-106</t>
  </si>
  <si>
    <t>WATER FILTER/PURIFIER FOR FAUCET</t>
  </si>
  <si>
    <t>80141505-TS-013</t>
  </si>
  <si>
    <t>WHITEBOARD</t>
  </si>
  <si>
    <t>80141505-TS-100</t>
  </si>
  <si>
    <t>WIFI EXTENDER</t>
  </si>
  <si>
    <t>80141505-TS-101</t>
  </si>
  <si>
    <t>WIRELESS MICROPHONE</t>
  </si>
  <si>
    <t>80141505-TS-116</t>
  </si>
  <si>
    <t>WOOD TROPHIES</t>
  </si>
  <si>
    <t>PART I. AVAILABLE AT PS-DBM (MAIN WAREHOUSE AND DEPOTS)</t>
  </si>
  <si>
    <t xml:space="preserve">A. TOTAL </t>
  </si>
  <si>
    <t>B. ADDITIONAL PROVISION FOR PRICE CHANGES (10% of TOTAL)</t>
  </si>
  <si>
    <t>C.  ADDITIONAL PROVISION FOR TRANSPORT AND FREIGHT COST (If Applicable)</t>
  </si>
  <si>
    <t>D. GRAND TOTAL (A + B+ C)</t>
  </si>
  <si>
    <t>E. APPROVED BUDGET BY THE AGENCY HEAD
In Figures and Words:</t>
  </si>
  <si>
    <t>PART II. OTHER ITEMS NOT AVAILABLE AT PS-DBM BUT ARE REGULARLY PURCHASED FROM OTHER SOURCES</t>
  </si>
  <si>
    <t>Consistent with Section 4.4 of Circular Letter No. 2011-6 and 2011-6, all agencies and concerned units are enjoined to include in the APP-CSE all supplies, commodities or materials and equipment which are consumed and needed in their day-to-day operations. This shall be one of the bases for the PS-DBM in expanding the Electronic Catalogue to include other products commonly purchased by government entities.</t>
  </si>
  <si>
    <t xml:space="preserve"> </t>
  </si>
  <si>
    <t xml:space="preserve">We hereby warrant that the total amount reflected in this Annual Procurement Plan to procure the listed common-use supplies, materials, and equipment has been included in or is within our approved budget for the year. </t>
  </si>
  <si>
    <t>Prepared by:</t>
  </si>
  <si>
    <t>Certified Funds Available / Certified Appropriate Funds Available:</t>
  </si>
  <si>
    <t>Approved by:</t>
  </si>
  <si>
    <t>Property/Supply Officer</t>
  </si>
  <si>
    <t>Accountant / Budget Officer</t>
  </si>
  <si>
    <t>Head of Office/Agency</t>
  </si>
  <si>
    <t>Date Prepared:</t>
  </si>
  <si>
    <r>
      <t xml:space="preserve">For items not included on the list of PART II, a separate form with the file name APP-CSE 2027 Form - Other Items, can be fill-out through this link: </t>
    </r>
    <r>
      <rPr>
        <b/>
        <u/>
        <sz val="12"/>
        <color rgb="FF0070C0"/>
        <rFont val="Tahoma"/>
        <family val="2"/>
      </rPr>
      <t>https://forms.gle/TTh7U282G72P1ArE9</t>
    </r>
  </si>
  <si>
    <t>TESDA-LANAO NORTE NATIONAL AGRO-INDUSTRIAL SCHOOL</t>
  </si>
  <si>
    <t>BUALAN, TUBOD, LANAO DEL NORTE</t>
  </si>
  <si>
    <t>NATIONAL AGENCY</t>
  </si>
  <si>
    <t>MAYNARD C. JUMAWAN</t>
  </si>
  <si>
    <t>VSA-II</t>
  </si>
  <si>
    <t>mcjumawan@tesda.gov.ph</t>
  </si>
  <si>
    <t>0919-273-0006</t>
  </si>
  <si>
    <t>CHARY B. LUMAYAG</t>
  </si>
  <si>
    <t>JASMINE C. GALENZOGA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</si>
</sst>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3409]* #,##0.00_-;\-[$₱-3409]* #,##0.00_-;_-[$₱-3409]* &quot;-&quot;??_-;_-@"/>
  </numFmts>
  <fonts count="32" x14ac:knownFonts="1">
    <font>
      <sz val="11"/>
      <color theme="1"/>
      <name val="Calibri"/>
      <scheme val="minor"/>
    </font>
    <font>
      <sz val="10"/>
      <color rgb="FF000000"/>
      <name val="Tahoma"/>
    </font>
    <font>
      <b/>
      <sz val="13"/>
      <color rgb="FF000000"/>
      <name val="Tahoma"/>
    </font>
    <font>
      <b/>
      <sz val="12"/>
      <color rgb="FF000000"/>
      <name val="Tahoma"/>
    </font>
    <font>
      <sz val="11"/>
      <color rgb="FF000000"/>
      <name val="Calibri"/>
    </font>
    <font>
      <i/>
      <sz val="12"/>
      <color rgb="FF000000"/>
      <name val="Tahoma"/>
    </font>
    <font>
      <i/>
      <u/>
      <sz val="11"/>
      <color rgb="FF000000"/>
      <name val="Tahoma"/>
    </font>
    <font>
      <sz val="12"/>
      <color rgb="FF000000"/>
      <name val="Tahoma"/>
    </font>
    <font>
      <sz val="11"/>
      <color rgb="FF000000"/>
      <name val="Tahoma"/>
    </font>
    <font>
      <i/>
      <sz val="11"/>
      <color rgb="FF000000"/>
      <name val="Tahoma"/>
    </font>
    <font>
      <sz val="12"/>
      <color rgb="FF000000"/>
      <name val="Calibri"/>
    </font>
    <font>
      <b/>
      <sz val="12"/>
      <color theme="1"/>
      <name val="Tahoma"/>
    </font>
    <font>
      <sz val="10"/>
      <color rgb="FF000000"/>
      <name val="Arial"/>
    </font>
    <font>
      <sz val="11"/>
      <name val="Calibri"/>
    </font>
    <font>
      <b/>
      <sz val="10"/>
      <color rgb="FF000000"/>
      <name val="Tahoma"/>
    </font>
    <font>
      <b/>
      <sz val="11"/>
      <color rgb="FF000000"/>
      <name val="Tahoma"/>
    </font>
    <font>
      <b/>
      <sz val="8"/>
      <color rgb="FF000000"/>
      <name val="Tahoma"/>
    </font>
    <font>
      <sz val="13"/>
      <color rgb="FF000000"/>
      <name val="Tahoma"/>
    </font>
    <font>
      <sz val="11"/>
      <color theme="1"/>
      <name val="Tahoma"/>
    </font>
    <font>
      <i/>
      <sz val="10"/>
      <color rgb="FF000000"/>
      <name val="Tahoma"/>
    </font>
    <font>
      <sz val="14"/>
      <color rgb="FF000000"/>
      <name val="Tahoma"/>
    </font>
    <font>
      <sz val="11"/>
      <color theme="1"/>
      <name val="Calibri"/>
    </font>
    <font>
      <b/>
      <i/>
      <sz val="12"/>
      <color rgb="FF000000"/>
      <name val="Tahoma"/>
    </font>
    <font>
      <b/>
      <u/>
      <sz val="12"/>
      <color rgb="FF0070C0"/>
      <name val="Tahoma"/>
      <family val="2"/>
    </font>
    <font>
      <b/>
      <sz val="12"/>
      <color rgb="FF000000"/>
      <name val="Tahoma"/>
      <family val="2"/>
    </font>
    <font>
      <sz val="10"/>
      <color rgb="FF000000"/>
      <name val="Arial"/>
      <family val="2"/>
    </font>
    <font>
      <sz val="12"/>
      <color rgb="FF000000"/>
      <name val="Tahoma"/>
      <family val="2"/>
    </font>
    <font>
      <u/>
      <sz val="12"/>
      <color rgb="FF000000"/>
      <name val="Tahoma"/>
      <family val="2"/>
    </font>
    <font>
      <b/>
      <sz val="14"/>
      <color rgb="FF000000"/>
      <name val="Tahoma"/>
      <family val="2"/>
    </font>
    <font>
      <b/>
      <sz val="13"/>
      <color rgb="FF000000"/>
      <name val="Tahoma"/>
      <family val="2"/>
    </font>
    <font>
      <b/>
      <sz val="10"/>
      <color rgb="FF000000"/>
      <name val="Tahoma"/>
      <family val="2"/>
    </font>
    <font>
      <b/>
      <sz val="11"/>
      <color rgb="FF000000"/>
      <name val="Tahoma"/>
      <family val="2"/>
    </font>
  </fonts>
  <fills count="9">
    <fill>
      <patternFill patternType="none"/>
    </fill>
    <fill>
      <patternFill patternType="gray125"/>
    </fill>
    <fill>
      <patternFill patternType="solid">
        <fgColor rgb="FFF2F2F2"/>
        <bgColor rgb="FFF2F2F2"/>
      </patternFill>
    </fill>
    <fill>
      <patternFill patternType="solid">
        <fgColor rgb="FFF4B083"/>
        <bgColor rgb="FFF4B083"/>
      </patternFill>
    </fill>
    <fill>
      <patternFill patternType="solid">
        <fgColor rgb="FFF7CAAC"/>
        <bgColor rgb="FFF7CAAC"/>
      </patternFill>
    </fill>
    <fill>
      <patternFill patternType="solid">
        <fgColor rgb="FFFFE598"/>
        <bgColor rgb="FFFFE598"/>
      </patternFill>
    </fill>
    <fill>
      <patternFill patternType="solid">
        <fgColor rgb="FF8EAADB"/>
        <bgColor rgb="FF8EAADB"/>
      </patternFill>
    </fill>
    <fill>
      <patternFill patternType="solid">
        <fgColor rgb="FFFFFFFF"/>
        <bgColor rgb="FFFFFFFF"/>
      </patternFill>
    </fill>
    <fill>
      <patternFill patternType="solid">
        <fgColor rgb="FFF3F3F3"/>
        <bgColor rgb="FFF3F3F3"/>
      </patternFill>
    </fill>
  </fills>
  <borders count="74">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style="thin">
        <color rgb="FF8EAADB"/>
      </left>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bottom style="thin">
        <color rgb="FF000000"/>
      </bottom>
      <diagonal/>
    </border>
    <border>
      <left style="thin">
        <color rgb="FF000000"/>
      </left>
      <right/>
      <top/>
      <bottom style="thin">
        <color rgb="FF000000"/>
      </bottom>
      <diagonal/>
    </border>
    <border>
      <left style="medium">
        <color rgb="FF000000"/>
      </left>
      <right style="thin">
        <color rgb="FF000000"/>
      </right>
      <top style="medium">
        <color rgb="FF000000"/>
      </top>
      <bottom style="thin">
        <color rgb="FF000000"/>
      </bottom>
      <diagonal/>
    </border>
  </borders>
  <cellStyleXfs count="1">
    <xf numFmtId="0" fontId="0" fillId="0" borderId="0"/>
  </cellStyleXfs>
  <cellXfs count="259">
    <xf numFmtId="0" fontId="0" fillId="0" borderId="0" xfId="0"/>
    <xf numFmtId="3" fontId="4" fillId="0" borderId="0" xfId="0" applyNumberFormat="1" applyFont="1"/>
    <xf numFmtId="0" fontId="4" fillId="0" borderId="0" xfId="0" applyFont="1"/>
    <xf numFmtId="0" fontId="6" fillId="0" borderId="0" xfId="0" applyFont="1" applyAlignment="1">
      <alignment horizontal="left"/>
    </xf>
    <xf numFmtId="0" fontId="7" fillId="0" borderId="0" xfId="0" applyFont="1" applyAlignment="1">
      <alignment horizontal="center" vertical="center" wrapText="1"/>
    </xf>
    <xf numFmtId="0" fontId="7" fillId="0" borderId="0" xfId="0" applyFont="1" applyAlignment="1">
      <alignment horizontal="left" vertical="center" wrapText="1"/>
    </xf>
    <xf numFmtId="4" fontId="7" fillId="0" borderId="0" xfId="0" applyNumberFormat="1" applyFont="1" applyAlignment="1">
      <alignment horizontal="left" vertical="center" wrapText="1"/>
    </xf>
    <xf numFmtId="3" fontId="7" fillId="0" borderId="0" xfId="0" applyNumberFormat="1" applyFont="1" applyAlignment="1">
      <alignment horizontal="left" vertical="center" wrapText="1"/>
    </xf>
    <xf numFmtId="0" fontId="8" fillId="0" borderId="0" xfId="0" applyFont="1"/>
    <xf numFmtId="3" fontId="8" fillId="0" borderId="0" xfId="0" applyNumberFormat="1" applyFont="1"/>
    <xf numFmtId="0" fontId="10" fillId="0" borderId="0" xfId="0" applyFont="1"/>
    <xf numFmtId="3" fontId="5" fillId="0" borderId="0" xfId="0" applyNumberFormat="1" applyFont="1" applyAlignment="1">
      <alignment horizontal="left" vertical="center"/>
    </xf>
    <xf numFmtId="0" fontId="5" fillId="0" borderId="0" xfId="0" applyFont="1" applyAlignment="1">
      <alignment vertical="center"/>
    </xf>
    <xf numFmtId="165" fontId="3" fillId="0" borderId="0" xfId="0" applyNumberFormat="1" applyFont="1" applyAlignment="1">
      <alignment horizontal="left" vertical="top"/>
    </xf>
    <xf numFmtId="3" fontId="3" fillId="0" borderId="0" xfId="0" applyNumberFormat="1" applyFont="1" applyAlignment="1">
      <alignment horizontal="left" vertical="top"/>
    </xf>
    <xf numFmtId="3" fontId="3" fillId="0" borderId="0" xfId="0" applyNumberFormat="1" applyFont="1" applyAlignment="1">
      <alignment horizontal="left" vertical="top" wrapText="1"/>
    </xf>
    <xf numFmtId="0" fontId="7" fillId="0" borderId="0" xfId="0" applyFont="1" applyAlignment="1">
      <alignment horizontal="left" vertical="top" wrapText="1"/>
    </xf>
    <xf numFmtId="165" fontId="11" fillId="0" borderId="0" xfId="0" applyNumberFormat="1" applyFont="1" applyAlignment="1">
      <alignment horizontal="left" vertical="top"/>
    </xf>
    <xf numFmtId="0" fontId="12" fillId="0" borderId="0" xfId="0" applyFont="1"/>
    <xf numFmtId="3" fontId="12" fillId="0" borderId="0" xfId="0" applyNumberFormat="1" applyFont="1"/>
    <xf numFmtId="0" fontId="7" fillId="0" borderId="0" xfId="0" applyFont="1" applyAlignment="1">
      <alignment horizontal="center" vertical="center"/>
    </xf>
    <xf numFmtId="0" fontId="7" fillId="0" borderId="0" xfId="0" applyFont="1" applyAlignment="1">
      <alignment horizontal="right" vertical="center" wrapText="1"/>
    </xf>
    <xf numFmtId="3" fontId="7" fillId="0" borderId="0" xfId="0" applyNumberFormat="1" applyFont="1" applyAlignment="1">
      <alignment vertical="top"/>
    </xf>
    <xf numFmtId="4" fontId="7" fillId="0" borderId="0" xfId="0" applyNumberFormat="1" applyFont="1" applyAlignment="1">
      <alignment horizontal="right" vertical="center"/>
    </xf>
    <xf numFmtId="3" fontId="7" fillId="0" borderId="0" xfId="0" applyNumberFormat="1" applyFont="1"/>
    <xf numFmtId="4" fontId="7" fillId="0" borderId="0" xfId="0" applyNumberFormat="1" applyFont="1" applyAlignment="1">
      <alignment horizontal="left" vertical="center"/>
    </xf>
    <xf numFmtId="0" fontId="7" fillId="0" borderId="0" xfId="0" applyFont="1" applyAlignment="1">
      <alignment vertical="center"/>
    </xf>
    <xf numFmtId="0" fontId="7" fillId="0" borderId="0" xfId="0" applyFont="1" applyAlignment="1">
      <alignment horizontal="left" vertical="center"/>
    </xf>
    <xf numFmtId="3" fontId="7" fillId="0" borderId="0" xfId="0" applyNumberFormat="1" applyFont="1" applyAlignment="1">
      <alignment horizontal="left" vertical="center"/>
    </xf>
    <xf numFmtId="4" fontId="7" fillId="0" borderId="0" xfId="0" applyNumberFormat="1" applyFont="1" applyAlignment="1">
      <alignment vertical="center"/>
    </xf>
    <xf numFmtId="3" fontId="7" fillId="0" borderId="0" xfId="0" applyNumberFormat="1" applyFont="1" applyAlignment="1">
      <alignment vertical="center"/>
    </xf>
    <xf numFmtId="3" fontId="15" fillId="4" borderId="18" xfId="0" applyNumberFormat="1" applyFont="1" applyFill="1" applyBorder="1" applyAlignment="1">
      <alignment horizontal="center" vertical="center" wrapText="1"/>
    </xf>
    <xf numFmtId="3" fontId="15" fillId="4" borderId="19" xfId="0" applyNumberFormat="1" applyFont="1" applyFill="1" applyBorder="1" applyAlignment="1">
      <alignment horizontal="center" vertical="center" wrapText="1"/>
    </xf>
    <xf numFmtId="3" fontId="15" fillId="3" borderId="19" xfId="0" applyNumberFormat="1" applyFont="1" applyFill="1" applyBorder="1" applyAlignment="1">
      <alignment horizontal="center" vertical="center" wrapText="1"/>
    </xf>
    <xf numFmtId="4" fontId="16" fillId="3" borderId="20" xfId="0" applyNumberFormat="1"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2" fillId="5" borderId="21" xfId="0" applyFont="1" applyFill="1" applyBorder="1" applyAlignment="1">
      <alignment horizontal="left" vertical="center"/>
    </xf>
    <xf numFmtId="0" fontId="2" fillId="5" borderId="22" xfId="0" applyFont="1" applyFill="1" applyBorder="1" applyAlignment="1">
      <alignment horizontal="left"/>
    </xf>
    <xf numFmtId="0" fontId="14" fillId="5" borderId="23" xfId="0" applyFont="1" applyFill="1" applyBorder="1" applyAlignment="1">
      <alignment horizontal="left"/>
    </xf>
    <xf numFmtId="0" fontId="2" fillId="5" borderId="23" xfId="0" applyFont="1" applyFill="1" applyBorder="1" applyAlignment="1">
      <alignment horizontal="left"/>
    </xf>
    <xf numFmtId="3" fontId="2" fillId="5" borderId="23" xfId="0" applyNumberFormat="1" applyFont="1" applyFill="1" applyBorder="1"/>
    <xf numFmtId="0" fontId="2" fillId="5" borderId="23" xfId="0" applyFont="1" applyFill="1" applyBorder="1"/>
    <xf numFmtId="0" fontId="17" fillId="5" borderId="23" xfId="0" applyFont="1" applyFill="1" applyBorder="1"/>
    <xf numFmtId="0" fontId="2" fillId="5" borderId="24" xfId="0" applyFont="1" applyFill="1" applyBorder="1"/>
    <xf numFmtId="0" fontId="15" fillId="6" borderId="25" xfId="0" applyFont="1" applyFill="1" applyBorder="1" applyAlignment="1">
      <alignment horizontal="left" vertical="center"/>
    </xf>
    <xf numFmtId="0" fontId="15" fillId="6" borderId="23" xfId="0" applyFont="1" applyFill="1" applyBorder="1" applyAlignment="1">
      <alignment horizontal="center" vertical="center"/>
    </xf>
    <xf numFmtId="0" fontId="14" fillId="6" borderId="23" xfId="0" applyFont="1" applyFill="1" applyBorder="1" applyAlignment="1">
      <alignment horizontal="center" vertical="center"/>
    </xf>
    <xf numFmtId="0" fontId="15" fillId="6" borderId="23" xfId="0" applyFont="1" applyFill="1" applyBorder="1" applyAlignment="1">
      <alignment horizontal="left" vertical="center"/>
    </xf>
    <xf numFmtId="3" fontId="15" fillId="6" borderId="23" xfId="0" applyNumberFormat="1" applyFont="1" applyFill="1" applyBorder="1" applyAlignment="1">
      <alignment vertical="center" wrapText="1"/>
    </xf>
    <xf numFmtId="4" fontId="15" fillId="6" borderId="23" xfId="0" applyNumberFormat="1" applyFont="1" applyFill="1" applyBorder="1" applyAlignment="1">
      <alignment vertical="center" wrapText="1"/>
    </xf>
    <xf numFmtId="0" fontId="15" fillId="6" borderId="23" xfId="0" applyFont="1" applyFill="1" applyBorder="1" applyAlignment="1">
      <alignment vertical="center" wrapText="1"/>
    </xf>
    <xf numFmtId="4" fontId="8" fillId="6" borderId="23" xfId="0" applyNumberFormat="1" applyFont="1" applyFill="1" applyBorder="1" applyAlignment="1">
      <alignment vertical="center" wrapText="1"/>
    </xf>
    <xf numFmtId="4" fontId="15" fillId="6" borderId="24" xfId="0" applyNumberFormat="1" applyFont="1" applyFill="1" applyBorder="1" applyAlignment="1">
      <alignment vertical="center" wrapText="1"/>
    </xf>
    <xf numFmtId="0" fontId="15" fillId="7" borderId="26" xfId="0" applyFont="1" applyFill="1" applyBorder="1" applyAlignment="1">
      <alignment horizontal="left" vertical="center" wrapText="1"/>
    </xf>
    <xf numFmtId="0" fontId="8" fillId="7" borderId="28" xfId="0" applyFont="1" applyFill="1" applyBorder="1" applyAlignment="1">
      <alignment horizontal="left" vertical="center"/>
    </xf>
    <xf numFmtId="0" fontId="8" fillId="7" borderId="29" xfId="0" applyFont="1" applyFill="1" applyBorder="1" applyAlignment="1">
      <alignment horizontal="left" vertical="center" wrapText="1"/>
    </xf>
    <xf numFmtId="3" fontId="14" fillId="7" borderId="28" xfId="0" applyNumberFormat="1" applyFont="1" applyFill="1" applyBorder="1" applyAlignment="1">
      <alignment horizontal="center" vertical="center" wrapText="1"/>
    </xf>
    <xf numFmtId="4" fontId="14" fillId="7" borderId="29" xfId="0" applyNumberFormat="1" applyFont="1" applyFill="1" applyBorder="1" applyAlignment="1">
      <alignment horizontal="center" vertical="center" wrapText="1"/>
    </xf>
    <xf numFmtId="3" fontId="14" fillId="7" borderId="27" xfId="0" applyNumberFormat="1" applyFont="1" applyFill="1" applyBorder="1" applyAlignment="1">
      <alignment horizontal="center" vertical="center" wrapText="1"/>
    </xf>
    <xf numFmtId="4" fontId="14" fillId="7" borderId="29" xfId="0" applyNumberFormat="1" applyFont="1" applyFill="1" applyBorder="1" applyAlignment="1">
      <alignment vertical="center" wrapText="1"/>
    </xf>
    <xf numFmtId="0" fontId="15" fillId="7" borderId="31" xfId="0" applyFont="1" applyFill="1" applyBorder="1" applyAlignment="1">
      <alignment horizontal="left" vertical="center" wrapText="1"/>
    </xf>
    <xf numFmtId="0" fontId="8" fillId="7" borderId="32" xfId="0" applyFont="1" applyFill="1" applyBorder="1" applyAlignment="1">
      <alignment horizontal="left" vertical="center" wrapText="1"/>
    </xf>
    <xf numFmtId="3" fontId="14" fillId="7" borderId="33" xfId="0" applyNumberFormat="1" applyFont="1" applyFill="1" applyBorder="1" applyAlignment="1">
      <alignment horizontal="center" vertical="center" wrapText="1"/>
    </xf>
    <xf numFmtId="4" fontId="14" fillId="7" borderId="32" xfId="0" applyNumberFormat="1" applyFont="1" applyFill="1" applyBorder="1" applyAlignment="1">
      <alignment vertical="center" wrapText="1"/>
    </xf>
    <xf numFmtId="0" fontId="8" fillId="7" borderId="27" xfId="0" applyFont="1" applyFill="1" applyBorder="1" applyAlignment="1">
      <alignment horizontal="left" vertical="center"/>
    </xf>
    <xf numFmtId="0" fontId="8" fillId="7" borderId="35" xfId="0" applyFont="1" applyFill="1" applyBorder="1" applyAlignment="1">
      <alignment horizontal="left" vertical="center" wrapText="1"/>
    </xf>
    <xf numFmtId="0" fontId="18" fillId="7" borderId="27" xfId="0" applyFont="1" applyFill="1" applyBorder="1" applyAlignment="1">
      <alignment horizontal="left" vertical="center" wrapText="1"/>
    </xf>
    <xf numFmtId="164" fontId="8" fillId="7" borderId="34" xfId="0" applyNumberFormat="1" applyFont="1" applyFill="1" applyBorder="1" applyAlignment="1">
      <alignment horizontal="left" vertical="center"/>
    </xf>
    <xf numFmtId="1" fontId="8" fillId="7" borderId="34" xfId="0" applyNumberFormat="1" applyFont="1" applyFill="1" applyBorder="1" applyAlignment="1">
      <alignment horizontal="left" vertical="center" wrapText="1"/>
    </xf>
    <xf numFmtId="0" fontId="8" fillId="0" borderId="36" xfId="0" applyFont="1" applyBorder="1" applyAlignment="1">
      <alignment horizontal="left" vertical="center"/>
    </xf>
    <xf numFmtId="0" fontId="8" fillId="7" borderId="37" xfId="0" applyFont="1" applyFill="1" applyBorder="1" applyAlignment="1">
      <alignment horizontal="left" vertical="center"/>
    </xf>
    <xf numFmtId="1" fontId="8" fillId="7" borderId="34" xfId="0" applyNumberFormat="1" applyFont="1" applyFill="1" applyBorder="1" applyAlignment="1">
      <alignment horizontal="left" vertical="center"/>
    </xf>
    <xf numFmtId="0" fontId="8" fillId="7" borderId="27" xfId="0" applyFont="1" applyFill="1" applyBorder="1" applyAlignment="1">
      <alignment horizontal="left" vertical="center" wrapText="1"/>
    </xf>
    <xf numFmtId="4" fontId="14" fillId="7" borderId="30" xfId="0" applyNumberFormat="1" applyFont="1" applyFill="1" applyBorder="1" applyAlignment="1">
      <alignment horizontal="center" vertical="center" wrapText="1"/>
    </xf>
    <xf numFmtId="1" fontId="8" fillId="7" borderId="28" xfId="0" applyNumberFormat="1" applyFont="1" applyFill="1" applyBorder="1" applyAlignment="1">
      <alignment horizontal="left" vertical="center"/>
    </xf>
    <xf numFmtId="0" fontId="15" fillId="0" borderId="38" xfId="0" applyFont="1" applyBorder="1" applyAlignment="1">
      <alignment horizontal="left"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xf>
    <xf numFmtId="3" fontId="14" fillId="0" borderId="40" xfId="0" applyNumberFormat="1" applyFont="1" applyBorder="1" applyAlignment="1">
      <alignment horizontal="center" vertical="center" wrapText="1"/>
    </xf>
    <xf numFmtId="4" fontId="14" fillId="0" borderId="41" xfId="0" applyNumberFormat="1" applyFont="1" applyBorder="1" applyAlignment="1">
      <alignment horizontal="center" vertical="center" wrapText="1"/>
    </xf>
    <xf numFmtId="3" fontId="14" fillId="0" borderId="39" xfId="0" applyNumberFormat="1" applyFont="1" applyBorder="1" applyAlignment="1">
      <alignment horizontal="center" vertical="center" wrapText="1"/>
    </xf>
    <xf numFmtId="4" fontId="14" fillId="0" borderId="41" xfId="0" applyNumberFormat="1" applyFont="1" applyBorder="1" applyAlignment="1">
      <alignment vertical="center" wrapText="1"/>
    </xf>
    <xf numFmtId="3" fontId="14" fillId="0" borderId="42" xfId="0" applyNumberFormat="1" applyFont="1" applyBorder="1" applyAlignment="1">
      <alignment horizontal="center" vertical="center" wrapText="1"/>
    </xf>
    <xf numFmtId="4" fontId="14" fillId="0" borderId="32" xfId="0" applyNumberFormat="1" applyFont="1" applyBorder="1" applyAlignment="1">
      <alignment vertical="center" wrapText="1"/>
    </xf>
    <xf numFmtId="0" fontId="8" fillId="0" borderId="32" xfId="0" applyFont="1" applyBorder="1" applyAlignment="1">
      <alignment horizontal="left" vertical="center" wrapText="1"/>
    </xf>
    <xf numFmtId="0" fontId="8" fillId="0" borderId="36" xfId="0" applyFont="1" applyBorder="1" applyAlignment="1">
      <alignment horizontal="left" vertical="center" wrapText="1"/>
    </xf>
    <xf numFmtId="0" fontId="8" fillId="0" borderId="40" xfId="0" applyFont="1" applyBorder="1" applyAlignment="1">
      <alignment horizontal="left" vertical="center" wrapText="1"/>
    </xf>
    <xf numFmtId="0" fontId="8" fillId="0" borderId="35" xfId="0" applyFont="1" applyBorder="1" applyAlignment="1">
      <alignment horizontal="left" vertical="center" wrapText="1"/>
    </xf>
    <xf numFmtId="0" fontId="8" fillId="7" borderId="34" xfId="0" applyFont="1" applyFill="1" applyBorder="1" applyAlignment="1">
      <alignment horizontal="left" vertical="center"/>
    </xf>
    <xf numFmtId="0" fontId="18" fillId="7" borderId="35" xfId="0" applyFont="1" applyFill="1" applyBorder="1" applyAlignment="1">
      <alignment horizontal="left" vertical="center" wrapText="1"/>
    </xf>
    <xf numFmtId="0" fontId="4" fillId="7" borderId="34" xfId="0" applyFont="1" applyFill="1" applyBorder="1" applyAlignment="1">
      <alignment horizontal="left" vertical="center"/>
    </xf>
    <xf numFmtId="0" fontId="8" fillId="7" borderId="28" xfId="0" applyFont="1" applyFill="1" applyBorder="1" applyAlignment="1">
      <alignment horizontal="left" vertical="center" wrapText="1"/>
    </xf>
    <xf numFmtId="0" fontId="15" fillId="6" borderId="43" xfId="0" applyFont="1" applyFill="1" applyBorder="1" applyAlignment="1">
      <alignment horizontal="left" vertical="center"/>
    </xf>
    <xf numFmtId="1" fontId="15" fillId="7" borderId="26" xfId="0" applyNumberFormat="1" applyFont="1" applyFill="1" applyBorder="1" applyAlignment="1">
      <alignment horizontal="left" vertical="center" wrapText="1"/>
    </xf>
    <xf numFmtId="49" fontId="8" fillId="7" borderId="29" xfId="0" applyNumberFormat="1" applyFont="1" applyFill="1" applyBorder="1" applyAlignment="1">
      <alignment horizontal="left" vertical="center" wrapText="1"/>
    </xf>
    <xf numFmtId="1" fontId="15" fillId="7" borderId="31" xfId="0" applyNumberFormat="1" applyFont="1" applyFill="1" applyBorder="1" applyAlignment="1">
      <alignment horizontal="left" vertical="center" wrapText="1"/>
    </xf>
    <xf numFmtId="0" fontId="8" fillId="7" borderId="44" xfId="0" applyFont="1" applyFill="1" applyBorder="1" applyAlignment="1">
      <alignment horizontal="left" vertical="center" wrapText="1"/>
    </xf>
    <xf numFmtId="49" fontId="8" fillId="7" borderId="45" xfId="0" applyNumberFormat="1" applyFont="1" applyFill="1" applyBorder="1" applyAlignment="1">
      <alignment horizontal="left" vertical="center" wrapText="1"/>
    </xf>
    <xf numFmtId="3" fontId="14" fillId="7" borderId="35" xfId="0" applyNumberFormat="1" applyFont="1" applyFill="1" applyBorder="1" applyAlignment="1">
      <alignment horizontal="center" vertical="center" wrapText="1"/>
    </xf>
    <xf numFmtId="4" fontId="14" fillId="7" borderId="32" xfId="0" applyNumberFormat="1" applyFont="1" applyFill="1" applyBorder="1" applyAlignment="1">
      <alignment horizontal="center" vertical="center" wrapText="1"/>
    </xf>
    <xf numFmtId="3" fontId="14" fillId="7" borderId="46" xfId="0" applyNumberFormat="1" applyFont="1" applyFill="1" applyBorder="1" applyAlignment="1">
      <alignment horizontal="center" vertical="center" wrapText="1"/>
    </xf>
    <xf numFmtId="4" fontId="14" fillId="7" borderId="45" xfId="0" applyNumberFormat="1" applyFont="1" applyFill="1" applyBorder="1" applyAlignment="1">
      <alignment vertical="center" wrapText="1"/>
    </xf>
    <xf numFmtId="49" fontId="8" fillId="7" borderId="35" xfId="0" applyNumberFormat="1" applyFont="1" applyFill="1" applyBorder="1" applyAlignment="1">
      <alignment horizontal="left" vertical="center" wrapText="1"/>
    </xf>
    <xf numFmtId="49" fontId="8" fillId="7" borderId="32" xfId="0" applyNumberFormat="1" applyFont="1" applyFill="1" applyBorder="1" applyAlignment="1">
      <alignment horizontal="left" vertical="center" wrapText="1"/>
    </xf>
    <xf numFmtId="49" fontId="8" fillId="0" borderId="35" xfId="0" applyNumberFormat="1" applyFont="1" applyBorder="1" applyAlignment="1">
      <alignment horizontal="left" vertical="center" wrapText="1"/>
    </xf>
    <xf numFmtId="0" fontId="15" fillId="0" borderId="31" xfId="0" applyFont="1" applyBorder="1" applyAlignment="1">
      <alignment horizontal="left" vertical="center" wrapText="1"/>
    </xf>
    <xf numFmtId="1" fontId="15" fillId="0" borderId="31" xfId="0" applyNumberFormat="1" applyFont="1" applyBorder="1" applyAlignment="1">
      <alignment horizontal="left" vertical="center" wrapText="1"/>
    </xf>
    <xf numFmtId="0" fontId="15" fillId="5" borderId="47" xfId="0" applyFont="1" applyFill="1" applyBorder="1" applyAlignment="1">
      <alignment horizontal="left" vertical="center"/>
    </xf>
    <xf numFmtId="0" fontId="15" fillId="5" borderId="48" xfId="0" applyFont="1" applyFill="1" applyBorder="1" applyAlignment="1">
      <alignment horizontal="left" vertical="center" wrapText="1"/>
    </xf>
    <xf numFmtId="3" fontId="2" fillId="5" borderId="48" xfId="0" applyNumberFormat="1" applyFont="1" applyFill="1" applyBorder="1" applyAlignment="1">
      <alignment horizontal="left" vertical="center" wrapText="1"/>
    </xf>
    <xf numFmtId="0" fontId="2" fillId="5" borderId="48" xfId="0" applyFont="1" applyFill="1" applyBorder="1" applyAlignment="1">
      <alignment horizontal="left" vertical="center" wrapText="1"/>
    </xf>
    <xf numFmtId="4" fontId="2" fillId="5" borderId="49" xfId="0" applyNumberFormat="1" applyFont="1" applyFill="1" applyBorder="1" applyAlignment="1">
      <alignment horizontal="left" vertical="center" wrapText="1"/>
    </xf>
    <xf numFmtId="49" fontId="8" fillId="7" borderId="27" xfId="0" applyNumberFormat="1" applyFont="1" applyFill="1" applyBorder="1" applyAlignment="1">
      <alignment horizontal="left" vertical="center" wrapText="1"/>
    </xf>
    <xf numFmtId="49" fontId="8" fillId="0" borderId="40" xfId="0" applyNumberFormat="1" applyFont="1" applyBorder="1" applyAlignment="1">
      <alignment horizontal="left" vertical="center" wrapText="1"/>
    </xf>
    <xf numFmtId="164" fontId="8" fillId="0" borderId="41" xfId="0" applyNumberFormat="1" applyFont="1" applyBorder="1" applyAlignment="1">
      <alignment horizontal="left" vertical="center" wrapText="1"/>
    </xf>
    <xf numFmtId="49" fontId="8" fillId="7" borderId="39" xfId="0" applyNumberFormat="1" applyFont="1" applyFill="1" applyBorder="1" applyAlignment="1">
      <alignment horizontal="left" vertical="center" wrapText="1"/>
    </xf>
    <xf numFmtId="0" fontId="8" fillId="0" borderId="27" xfId="0" applyFont="1" applyBorder="1" applyAlignment="1">
      <alignment horizontal="left" vertical="center" wrapText="1"/>
    </xf>
    <xf numFmtId="0" fontId="14" fillId="0" borderId="50" xfId="0" applyFont="1" applyBorder="1" applyAlignment="1">
      <alignment horizontal="left" vertical="center" wrapText="1"/>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164" fontId="1" fillId="0" borderId="0" xfId="0" applyNumberFormat="1" applyFont="1" applyAlignment="1">
      <alignment horizontal="left" vertical="center" wrapText="1"/>
    </xf>
    <xf numFmtId="3" fontId="1" fillId="7" borderId="22" xfId="0" applyNumberFormat="1" applyFont="1" applyFill="1" applyBorder="1" applyAlignment="1">
      <alignment horizontal="center" vertical="center" wrapText="1"/>
    </xf>
    <xf numFmtId="3" fontId="14" fillId="0" borderId="0" xfId="0" applyNumberFormat="1" applyFont="1" applyAlignment="1">
      <alignment horizontal="center" vertical="center" wrapText="1"/>
    </xf>
    <xf numFmtId="4" fontId="14" fillId="0" borderId="0" xfId="0" applyNumberFormat="1" applyFont="1" applyAlignment="1">
      <alignment horizontal="center" vertical="center" wrapText="1"/>
    </xf>
    <xf numFmtId="1" fontId="1" fillId="7" borderId="22" xfId="0" applyNumberFormat="1" applyFont="1" applyFill="1" applyBorder="1" applyAlignment="1">
      <alignment horizontal="center" vertical="center" wrapText="1"/>
    </xf>
    <xf numFmtId="3" fontId="1" fillId="0" borderId="0" xfId="0" applyNumberFormat="1" applyFont="1" applyAlignment="1">
      <alignment horizontal="center" vertical="center" wrapText="1"/>
    </xf>
    <xf numFmtId="4" fontId="1" fillId="0" borderId="0" xfId="0" applyNumberFormat="1" applyFont="1" applyAlignment="1">
      <alignment horizontal="center" vertical="center" wrapText="1"/>
    </xf>
    <xf numFmtId="4" fontId="14" fillId="0" borderId="51" xfId="0" applyNumberFormat="1" applyFont="1" applyBorder="1" applyAlignment="1">
      <alignment vertical="center" wrapText="1"/>
    </xf>
    <xf numFmtId="0" fontId="2" fillId="5" borderId="25" xfId="0" applyFont="1" applyFill="1" applyBorder="1" applyAlignment="1">
      <alignment horizontal="left" vertical="center"/>
    </xf>
    <xf numFmtId="4" fontId="1" fillId="6" borderId="55" xfId="0" applyNumberFormat="1" applyFont="1" applyFill="1" applyBorder="1" applyAlignment="1">
      <alignment vertical="center" wrapText="1"/>
    </xf>
    <xf numFmtId="3" fontId="1" fillId="6" borderId="55" xfId="0" applyNumberFormat="1" applyFont="1" applyFill="1" applyBorder="1" applyAlignment="1">
      <alignment vertical="center" wrapText="1"/>
    </xf>
    <xf numFmtId="0" fontId="1" fillId="6" borderId="55" xfId="0" applyFont="1" applyFill="1" applyBorder="1" applyAlignment="1">
      <alignment vertical="center" wrapText="1"/>
    </xf>
    <xf numFmtId="4" fontId="1" fillId="6" borderId="18" xfId="0" applyNumberFormat="1" applyFont="1" applyFill="1" applyBorder="1" applyAlignment="1">
      <alignment vertical="center" wrapText="1"/>
    </xf>
    <xf numFmtId="4" fontId="1" fillId="6" borderId="23" xfId="0" applyNumberFormat="1" applyFont="1" applyFill="1" applyBorder="1" applyAlignment="1">
      <alignment vertical="center" wrapText="1"/>
    </xf>
    <xf numFmtId="3" fontId="1" fillId="6" borderId="23" xfId="0" applyNumberFormat="1" applyFont="1" applyFill="1" applyBorder="1" applyAlignment="1">
      <alignment vertical="center" wrapText="1"/>
    </xf>
    <xf numFmtId="0" fontId="1" fillId="6" borderId="23" xfId="0" applyFont="1" applyFill="1" applyBorder="1" applyAlignment="1">
      <alignment vertical="center" wrapText="1"/>
    </xf>
    <xf numFmtId="4" fontId="1" fillId="6" borderId="61" xfId="0" applyNumberFormat="1" applyFont="1" applyFill="1" applyBorder="1" applyAlignment="1">
      <alignment vertical="center" wrapText="1"/>
    </xf>
    <xf numFmtId="3" fontId="1" fillId="6" borderId="61" xfId="0" applyNumberFormat="1" applyFont="1" applyFill="1" applyBorder="1" applyAlignment="1">
      <alignment vertical="center" wrapText="1"/>
    </xf>
    <xf numFmtId="0" fontId="1" fillId="6" borderId="61" xfId="0" applyFont="1" applyFill="1" applyBorder="1" applyAlignment="1">
      <alignment vertical="center" wrapText="1"/>
    </xf>
    <xf numFmtId="4" fontId="17" fillId="0" borderId="0" xfId="0" applyNumberFormat="1" applyFont="1" applyAlignment="1">
      <alignment vertical="center" wrapText="1"/>
    </xf>
    <xf numFmtId="3" fontId="17" fillId="0" borderId="0" xfId="0" applyNumberFormat="1" applyFont="1" applyAlignment="1">
      <alignment vertical="center" wrapText="1"/>
    </xf>
    <xf numFmtId="0" fontId="17" fillId="0" borderId="0" xfId="0" applyFont="1" applyAlignment="1">
      <alignment vertical="center" wrapText="1"/>
    </xf>
    <xf numFmtId="0" fontId="17" fillId="0" borderId="0" xfId="0" applyFont="1" applyAlignment="1">
      <alignment horizontal="center" vertical="center" wrapText="1"/>
    </xf>
    <xf numFmtId="0" fontId="2" fillId="5" borderId="62" xfId="0" applyFont="1" applyFill="1" applyBorder="1" applyAlignment="1">
      <alignment horizontal="left" vertical="center"/>
    </xf>
    <xf numFmtId="0" fontId="2" fillId="5" borderId="61" xfId="0" applyFont="1" applyFill="1" applyBorder="1" applyAlignment="1">
      <alignment horizontal="left" vertical="center" wrapText="1"/>
    </xf>
    <xf numFmtId="3" fontId="2" fillId="5" borderId="61" xfId="0" applyNumberFormat="1" applyFont="1" applyFill="1" applyBorder="1" applyAlignment="1">
      <alignment horizontal="left" vertical="center" wrapText="1"/>
    </xf>
    <xf numFmtId="0" fontId="17" fillId="5" borderId="61" xfId="0" applyFont="1" applyFill="1" applyBorder="1" applyAlignment="1">
      <alignment horizontal="left" vertical="center" wrapText="1"/>
    </xf>
    <xf numFmtId="4" fontId="2" fillId="5" borderId="63" xfId="0" applyNumberFormat="1" applyFont="1" applyFill="1" applyBorder="1" applyAlignment="1">
      <alignment horizontal="left" vertical="center" wrapText="1"/>
    </xf>
    <xf numFmtId="0" fontId="20" fillId="5" borderId="55" xfId="0" applyFont="1" applyFill="1" applyBorder="1" applyAlignment="1">
      <alignment vertical="center" wrapText="1"/>
    </xf>
    <xf numFmtId="3" fontId="20" fillId="5" borderId="55" xfId="0" applyNumberFormat="1" applyFont="1" applyFill="1" applyBorder="1" applyAlignment="1">
      <alignment vertical="center" wrapText="1"/>
    </xf>
    <xf numFmtId="3" fontId="17" fillId="5" borderId="55" xfId="0" applyNumberFormat="1" applyFont="1" applyFill="1" applyBorder="1" applyAlignment="1">
      <alignment vertical="center" wrapText="1"/>
    </xf>
    <xf numFmtId="0" fontId="17" fillId="5" borderId="55" xfId="0" applyFont="1" applyFill="1" applyBorder="1" applyAlignment="1">
      <alignment vertical="center" wrapText="1"/>
    </xf>
    <xf numFmtId="0" fontId="17" fillId="5" borderId="18" xfId="0" applyFont="1" applyFill="1" applyBorder="1" applyAlignment="1">
      <alignment vertical="center" wrapText="1"/>
    </xf>
    <xf numFmtId="4" fontId="17" fillId="0" borderId="0" xfId="0" applyNumberFormat="1" applyFont="1" applyAlignment="1">
      <alignment horizontal="center" vertical="center" wrapText="1"/>
    </xf>
    <xf numFmtId="3" fontId="17" fillId="0" borderId="0" xfId="0" applyNumberFormat="1" applyFont="1" applyAlignment="1">
      <alignment horizontal="center" vertical="center" wrapText="1"/>
    </xf>
    <xf numFmtId="164" fontId="17" fillId="0" borderId="0" xfId="0" applyNumberFormat="1" applyFont="1" applyAlignment="1">
      <alignment horizontal="center" vertical="center" wrapText="1"/>
    </xf>
    <xf numFmtId="0" fontId="17" fillId="0" borderId="0" xfId="0" applyFont="1" applyAlignment="1">
      <alignment horizontal="right" vertical="center" wrapText="1"/>
    </xf>
    <xf numFmtId="4" fontId="17" fillId="0" borderId="0" xfId="0" applyNumberFormat="1" applyFont="1" applyAlignment="1">
      <alignment horizontal="right" vertical="center" wrapText="1"/>
    </xf>
    <xf numFmtId="3" fontId="2" fillId="0" borderId="0" xfId="0" applyNumberFormat="1" applyFont="1" applyAlignment="1">
      <alignment horizontal="left" vertical="center"/>
    </xf>
    <xf numFmtId="3" fontId="2" fillId="0" borderId="0" xfId="0" applyNumberFormat="1" applyFont="1" applyAlignment="1">
      <alignment vertical="center" wrapText="1"/>
    </xf>
    <xf numFmtId="0" fontId="2" fillId="0" borderId="0" xfId="0" applyFont="1" applyAlignment="1">
      <alignment horizontal="center"/>
    </xf>
    <xf numFmtId="0" fontId="17" fillId="0" borderId="0" xfId="0" applyFont="1" applyAlignment="1">
      <alignment horizontal="center"/>
    </xf>
    <xf numFmtId="0" fontId="1" fillId="0" borderId="0" xfId="0" applyFont="1"/>
    <xf numFmtId="4" fontId="17" fillId="0" borderId="0" xfId="0" applyNumberFormat="1" applyFont="1"/>
    <xf numFmtId="3" fontId="17" fillId="0" borderId="0" xfId="0" applyNumberFormat="1" applyFont="1"/>
    <xf numFmtId="0" fontId="17" fillId="0" borderId="0" xfId="0" applyFont="1"/>
    <xf numFmtId="0" fontId="2" fillId="0" borderId="0" xfId="0" applyFont="1" applyAlignment="1">
      <alignment horizontal="left"/>
    </xf>
    <xf numFmtId="3" fontId="21" fillId="0" borderId="0" xfId="0" applyNumberFormat="1" applyFont="1"/>
    <xf numFmtId="0" fontId="9" fillId="0" borderId="0" xfId="0" applyFont="1" applyAlignment="1">
      <alignment horizontal="left"/>
    </xf>
    <xf numFmtId="0" fontId="2"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lignment horizontal="left" vertical="top" wrapText="1"/>
    </xf>
    <xf numFmtId="0" fontId="2" fillId="0" borderId="0" xfId="0" applyFont="1" applyAlignment="1">
      <alignment horizontal="center" vertical="center" wrapText="1"/>
    </xf>
    <xf numFmtId="3" fontId="1" fillId="7" borderId="27" xfId="0" applyNumberFormat="1" applyFont="1" applyFill="1" applyBorder="1" applyAlignment="1" applyProtection="1">
      <alignment horizontal="center" vertical="center" wrapText="1"/>
      <protection locked="0"/>
    </xf>
    <xf numFmtId="3" fontId="1" fillId="7" borderId="28" xfId="0" applyNumberFormat="1" applyFont="1" applyFill="1" applyBorder="1" applyAlignment="1" applyProtection="1">
      <alignment horizontal="center" vertical="center" wrapText="1"/>
      <protection locked="0"/>
    </xf>
    <xf numFmtId="0" fontId="8" fillId="7" borderId="72" xfId="0" applyFont="1" applyFill="1" applyBorder="1" applyAlignment="1">
      <alignment horizontal="left" vertical="center"/>
    </xf>
    <xf numFmtId="3" fontId="1" fillId="7" borderId="73" xfId="0" applyNumberFormat="1" applyFont="1" applyFill="1" applyBorder="1" applyAlignment="1" applyProtection="1">
      <alignment horizontal="center" vertical="center" wrapText="1"/>
      <protection locked="0"/>
    </xf>
    <xf numFmtId="4" fontId="14" fillId="7" borderId="28" xfId="0" applyNumberFormat="1" applyFont="1" applyFill="1" applyBorder="1" applyAlignment="1" applyProtection="1">
      <alignment horizontal="center" vertical="center" wrapText="1"/>
      <protection locked="0"/>
    </xf>
    <xf numFmtId="4" fontId="14" fillId="7" borderId="35" xfId="0" applyNumberFormat="1" applyFont="1" applyFill="1" applyBorder="1" applyAlignment="1" applyProtection="1">
      <alignment horizontal="center" vertical="center" wrapText="1"/>
      <protection locked="0"/>
    </xf>
    <xf numFmtId="4" fontId="14" fillId="0" borderId="35" xfId="0" applyNumberFormat="1" applyFont="1" applyBorder="1" applyAlignment="1" applyProtection="1">
      <alignment horizontal="center" vertical="center" wrapText="1"/>
      <protection locked="0"/>
    </xf>
    <xf numFmtId="14" fontId="2" fillId="0" borderId="71" xfId="0" applyNumberFormat="1" applyFont="1" applyBorder="1" applyAlignment="1" applyProtection="1">
      <alignment horizontal="left"/>
      <protection locked="0"/>
    </xf>
    <xf numFmtId="3" fontId="30" fillId="7" borderId="28" xfId="0" applyNumberFormat="1" applyFont="1" applyFill="1" applyBorder="1" applyAlignment="1">
      <alignment horizontal="center" vertical="center" wrapText="1"/>
    </xf>
    <xf numFmtId="3" fontId="31" fillId="6" borderId="23" xfId="0" applyNumberFormat="1" applyFont="1" applyFill="1" applyBorder="1" applyAlignment="1">
      <alignment vertical="center" wrapText="1"/>
    </xf>
    <xf numFmtId="3" fontId="30" fillId="0" borderId="40" xfId="0" applyNumberFormat="1" applyFont="1" applyBorder="1" applyAlignment="1">
      <alignment horizontal="center" vertical="center" wrapText="1"/>
    </xf>
    <xf numFmtId="3" fontId="30" fillId="7" borderId="35" xfId="0" applyNumberFormat="1" applyFont="1" applyFill="1" applyBorder="1" applyAlignment="1">
      <alignment horizontal="center" vertical="center" wrapText="1"/>
    </xf>
    <xf numFmtId="3" fontId="29" fillId="5" borderId="48" xfId="0" applyNumberFormat="1" applyFont="1" applyFill="1" applyBorder="1" applyAlignment="1">
      <alignment horizontal="left" vertical="center" wrapText="1"/>
    </xf>
    <xf numFmtId="166" fontId="14" fillId="6" borderId="58" xfId="0" applyNumberFormat="1" applyFont="1" applyFill="1" applyBorder="1" applyAlignment="1">
      <alignment horizontal="center" vertical="center" wrapText="1"/>
    </xf>
    <xf numFmtId="0" fontId="13" fillId="0" borderId="59" xfId="0" applyFont="1" applyBorder="1"/>
    <xf numFmtId="0" fontId="13" fillId="0" borderId="60" xfId="0" applyFont="1" applyBorder="1"/>
    <xf numFmtId="0" fontId="7" fillId="5" borderId="52" xfId="0" applyFont="1" applyFill="1" applyBorder="1" applyAlignment="1">
      <alignment horizontal="left" vertical="center" wrapText="1"/>
    </xf>
    <xf numFmtId="0" fontId="13" fillId="0" borderId="53" xfId="0" applyFont="1" applyBorder="1"/>
    <xf numFmtId="0" fontId="13" fillId="0" borderId="64" xfId="0" applyFont="1" applyBorder="1"/>
    <xf numFmtId="0" fontId="28" fillId="6" borderId="56" xfId="0" applyFont="1" applyFill="1" applyBorder="1" applyAlignment="1" applyProtection="1">
      <alignment horizontal="center" vertical="center"/>
      <protection locked="0"/>
    </xf>
    <xf numFmtId="0" fontId="13" fillId="0" borderId="12" xfId="0" applyFont="1" applyBorder="1" applyProtection="1">
      <protection locked="0"/>
    </xf>
    <xf numFmtId="0" fontId="13" fillId="0" borderId="57" xfId="0" applyFont="1" applyBorder="1" applyProtection="1">
      <protection locked="0"/>
    </xf>
    <xf numFmtId="166" fontId="14" fillId="6" borderId="52" xfId="0" applyNumberFormat="1" applyFont="1" applyFill="1" applyBorder="1" applyAlignment="1">
      <alignment horizontal="center" vertical="center" wrapText="1"/>
    </xf>
    <xf numFmtId="0" fontId="13" fillId="0" borderId="54" xfId="0" applyFont="1" applyBorder="1"/>
    <xf numFmtId="166" fontId="14" fillId="6" borderId="56" xfId="0" applyNumberFormat="1" applyFont="1" applyFill="1" applyBorder="1" applyAlignment="1">
      <alignment horizontal="center" vertical="center" wrapText="1"/>
    </xf>
    <xf numFmtId="0" fontId="13" fillId="0" borderId="12" xfId="0" applyFont="1" applyBorder="1"/>
    <xf numFmtId="0" fontId="13" fillId="0" borderId="57" xfId="0" applyFont="1" applyBorder="1"/>
    <xf numFmtId="166" fontId="14" fillId="6" borderId="56" xfId="0" applyNumberFormat="1" applyFont="1" applyFill="1" applyBorder="1" applyAlignment="1" applyProtection="1">
      <alignment horizontal="center" vertical="center" wrapText="1"/>
      <protection locked="0"/>
    </xf>
    <xf numFmtId="0" fontId="3" fillId="6" borderId="58" xfId="0" applyFont="1" applyFill="1" applyBorder="1" applyAlignment="1">
      <alignment horizontal="left" vertical="center" wrapText="1"/>
    </xf>
    <xf numFmtId="0" fontId="3" fillId="6" borderId="56" xfId="0" applyFont="1" applyFill="1" applyBorder="1" applyAlignment="1">
      <alignment horizontal="left" vertical="center" wrapText="1"/>
    </xf>
    <xf numFmtId="0" fontId="19" fillId="0" borderId="0" xfId="0" applyFont="1" applyAlignment="1">
      <alignment horizontal="left" vertical="center" wrapText="1"/>
    </xf>
    <xf numFmtId="0" fontId="0" fillId="0" borderId="0" xfId="0"/>
    <xf numFmtId="0" fontId="3" fillId="6" borderId="52" xfId="0" applyFont="1" applyFill="1" applyBorder="1" applyAlignment="1">
      <alignment horizontal="left" vertical="center" wrapText="1"/>
    </xf>
    <xf numFmtId="4" fontId="29" fillId="8" borderId="65" xfId="0" applyNumberFormat="1" applyFont="1" applyFill="1" applyBorder="1" applyAlignment="1" applyProtection="1">
      <alignment horizontal="center" wrapText="1"/>
      <protection locked="0"/>
    </xf>
    <xf numFmtId="0" fontId="13" fillId="0" borderId="67" xfId="0" applyFont="1" applyBorder="1" applyProtection="1">
      <protection locked="0"/>
    </xf>
    <xf numFmtId="0" fontId="13" fillId="0" borderId="66" xfId="0" applyFont="1" applyBorder="1" applyProtection="1">
      <protection locked="0"/>
    </xf>
    <xf numFmtId="0" fontId="13" fillId="0" borderId="68" xfId="0" applyFont="1" applyBorder="1" applyProtection="1">
      <protection locked="0"/>
    </xf>
    <xf numFmtId="0" fontId="0" fillId="0" borderId="0" xfId="0" applyProtection="1">
      <protection locked="0"/>
    </xf>
    <xf numFmtId="0" fontId="13" fillId="0" borderId="69" xfId="0" applyFont="1" applyBorder="1" applyProtection="1">
      <protection locked="0"/>
    </xf>
    <xf numFmtId="0" fontId="13" fillId="0" borderId="70" xfId="0" applyFont="1" applyBorder="1" applyProtection="1">
      <protection locked="0"/>
    </xf>
    <xf numFmtId="0" fontId="13" fillId="0" borderId="15" xfId="0" applyFont="1" applyBorder="1" applyProtection="1">
      <protection locked="0"/>
    </xf>
    <xf numFmtId="0" fontId="13" fillId="0" borderId="16" xfId="0" applyFont="1" applyBorder="1" applyProtection="1">
      <protection locked="0"/>
    </xf>
    <xf numFmtId="0" fontId="29" fillId="2" borderId="65" xfId="0" applyFont="1" applyFill="1" applyBorder="1" applyAlignment="1" applyProtection="1">
      <alignment horizontal="center" wrapText="1"/>
      <protection locked="0"/>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13" fillId="0" borderId="8" xfId="0" applyFont="1" applyBorder="1"/>
    <xf numFmtId="0" fontId="2" fillId="0" borderId="0" xfId="0" applyFont="1" applyAlignment="1">
      <alignment horizontal="left" vertical="center"/>
    </xf>
    <xf numFmtId="0" fontId="29" fillId="8" borderId="65" xfId="0" applyFont="1" applyFill="1" applyBorder="1" applyAlignment="1" applyProtection="1">
      <alignment horizontal="center" wrapText="1"/>
      <protection locked="0"/>
    </xf>
    <xf numFmtId="4" fontId="14" fillId="3" borderId="10" xfId="0" applyNumberFormat="1" applyFont="1" applyFill="1" applyBorder="1" applyAlignment="1">
      <alignment horizontal="center" vertical="center" wrapText="1"/>
    </xf>
    <xf numFmtId="0" fontId="13" fillId="0" borderId="17" xfId="0" applyFont="1" applyBorder="1"/>
    <xf numFmtId="0" fontId="3" fillId="3" borderId="7" xfId="0" applyFont="1" applyFill="1" applyBorder="1" applyAlignment="1">
      <alignment horizontal="center" vertical="center" wrapText="1"/>
    </xf>
    <xf numFmtId="0" fontId="13" fillId="0" borderId="9" xfId="0" applyFont="1" applyBorder="1"/>
    <xf numFmtId="0" fontId="13" fillId="0" borderId="14" xfId="0" applyFont="1" applyBorder="1"/>
    <xf numFmtId="0" fontId="13" fillId="0" borderId="15" xfId="0" applyFont="1" applyBorder="1"/>
    <xf numFmtId="0" fontId="13" fillId="0" borderId="16" xfId="0" applyFont="1" applyBorder="1"/>
    <xf numFmtId="0" fontId="25" fillId="2" borderId="1" xfId="0" applyFont="1" applyFill="1" applyBorder="1" applyProtection="1">
      <protection locked="0"/>
    </xf>
    <xf numFmtId="0" fontId="13" fillId="0" borderId="2" xfId="0" applyFont="1" applyBorder="1" applyProtection="1">
      <protection locked="0"/>
    </xf>
    <xf numFmtId="0" fontId="13" fillId="0" borderId="3" xfId="0" applyFont="1" applyBorder="1" applyProtection="1">
      <protection locked="0"/>
    </xf>
    <xf numFmtId="1" fontId="7" fillId="2" borderId="1" xfId="0" applyNumberFormat="1" applyFont="1" applyFill="1" applyBorder="1" applyAlignment="1" applyProtection="1">
      <alignment horizontal="left" vertical="center"/>
      <protection locked="0"/>
    </xf>
    <xf numFmtId="0" fontId="25" fillId="2" borderId="6" xfId="0" applyFont="1" applyFill="1" applyBorder="1" applyProtection="1">
      <protection locked="0"/>
    </xf>
    <xf numFmtId="0" fontId="12" fillId="2" borderId="6" xfId="0" applyFont="1" applyFill="1" applyBorder="1" applyProtection="1">
      <protection locked="0"/>
    </xf>
    <xf numFmtId="0" fontId="26" fillId="2" borderId="1" xfId="0" applyFont="1" applyFill="1" applyBorder="1" applyAlignment="1" applyProtection="1">
      <alignment vertical="center"/>
      <protection locked="0"/>
    </xf>
    <xf numFmtId="0" fontId="12" fillId="2" borderId="1" xfId="0" applyFont="1" applyFill="1" applyBorder="1" applyProtection="1">
      <protection locked="0"/>
    </xf>
    <xf numFmtId="0" fontId="26" fillId="2" borderId="4" xfId="0" applyFont="1" applyFill="1" applyBorder="1" applyAlignment="1" applyProtection="1">
      <alignment horizontal="left" vertical="center"/>
      <protection locked="0"/>
    </xf>
    <xf numFmtId="0" fontId="13" fillId="0" borderId="5" xfId="0" applyFont="1" applyBorder="1" applyProtection="1">
      <protection locked="0"/>
    </xf>
    <xf numFmtId="0" fontId="13" fillId="0" borderId="6" xfId="0" applyFont="1" applyBorder="1" applyProtection="1">
      <protection locked="0"/>
    </xf>
    <xf numFmtId="0" fontId="27" fillId="2" borderId="4" xfId="0" applyFont="1" applyFill="1" applyBorder="1" applyAlignment="1" applyProtection="1">
      <alignment horizontal="left" vertical="center"/>
      <protection locked="0"/>
    </xf>
    <xf numFmtId="0" fontId="14"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13" fillId="0" borderId="13" xfId="0" applyFont="1" applyBorder="1"/>
    <xf numFmtId="3" fontId="14" fillId="3" borderId="10" xfId="0" applyNumberFormat="1" applyFont="1" applyFill="1" applyBorder="1" applyAlignment="1">
      <alignment horizontal="center" vertical="center" wrapText="1"/>
    </xf>
    <xf numFmtId="0" fontId="15" fillId="3" borderId="10" xfId="0" applyFont="1" applyFill="1" applyBorder="1" applyAlignment="1">
      <alignment horizontal="center" vertical="center" wrapText="1"/>
    </xf>
    <xf numFmtId="0" fontId="3" fillId="0" borderId="0" xfId="0" applyFont="1" applyAlignment="1">
      <alignment horizontal="left" vertical="top" wrapText="1"/>
    </xf>
    <xf numFmtId="0" fontId="11" fillId="0" borderId="0" xfId="0" applyFont="1" applyAlignment="1">
      <alignment horizontal="left" vertical="top" wrapText="1"/>
    </xf>
    <xf numFmtId="0" fontId="3" fillId="0" borderId="0" xfId="0" applyFont="1" applyAlignment="1">
      <alignment horizontal="center" vertical="center"/>
    </xf>
    <xf numFmtId="0" fontId="26" fillId="2" borderId="1" xfId="0" applyFont="1" applyFill="1" applyBorder="1" applyAlignment="1" applyProtection="1">
      <alignment horizontal="left" vertical="center"/>
      <protection locked="0"/>
    </xf>
    <xf numFmtId="0" fontId="5" fillId="0" borderId="0" xfId="0" applyFont="1" applyAlignment="1">
      <alignment horizontal="left" vertical="center"/>
    </xf>
    <xf numFmtId="0" fontId="3" fillId="0" borderId="0" xfId="0" applyFont="1" applyAlignment="1">
      <alignment horizontal="left" vertical="top"/>
    </xf>
    <xf numFmtId="0" fontId="24" fillId="0" borderId="0" xfId="0" applyFont="1" applyAlignment="1">
      <alignment horizontal="left" vertical="top"/>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AA999"/>
  <sheetViews>
    <sheetView showGridLines="0" tabSelected="1" topLeftCell="A470" zoomScale="60" zoomScaleNormal="60" zoomScalePageLayoutView="40" workbookViewId="0">
      <selection activeCell="U264" sqref="U264"/>
    </sheetView>
  </sheetViews>
  <sheetFormatPr defaultColWidth="14.42578125" defaultRowHeight="15" customHeight="1" x14ac:dyDescent="0.25"/>
  <cols>
    <col min="1" max="1" width="7" customWidth="1"/>
    <col min="2" max="2" width="23.85546875" customWidth="1"/>
    <col min="3" max="3" width="73.28515625" customWidth="1"/>
    <col min="4" max="4" width="11.42578125" customWidth="1"/>
    <col min="5" max="8" width="14" customWidth="1"/>
    <col min="9" max="9" width="19.7109375" customWidth="1"/>
    <col min="10" max="13" width="14" customWidth="1"/>
    <col min="14" max="14" width="19.7109375" customWidth="1"/>
    <col min="15" max="18" width="14" customWidth="1"/>
    <col min="19" max="19" width="19.7109375" customWidth="1"/>
    <col min="20" max="23" width="14" customWidth="1"/>
    <col min="24" max="24" width="19.7109375" customWidth="1"/>
    <col min="25" max="26" width="14.42578125" customWidth="1"/>
    <col min="27" max="27" width="54.5703125" customWidth="1"/>
  </cols>
  <sheetData>
    <row r="1" spans="1:27" ht="15" customHeight="1" x14ac:dyDescent="0.25">
      <c r="A1" s="257" t="s">
        <v>0</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row>
    <row r="2" spans="1:27" ht="18.75" customHeight="1" x14ac:dyDescent="0.25">
      <c r="A2" s="258" t="s">
        <v>1</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row>
    <row r="3" spans="1:27" ht="15" customHeight="1" x14ac:dyDescent="0.25">
      <c r="A3" s="251"/>
      <c r="B3" s="208"/>
      <c r="C3" s="208"/>
      <c r="D3" s="208"/>
      <c r="E3" s="208"/>
      <c r="F3" s="208"/>
      <c r="G3" s="208"/>
      <c r="H3" s="208"/>
      <c r="I3" s="208"/>
      <c r="J3" s="208"/>
      <c r="K3" s="208"/>
      <c r="L3" s="208"/>
      <c r="M3" s="208"/>
      <c r="N3" s="208"/>
      <c r="O3" s="208"/>
      <c r="P3" s="208"/>
      <c r="Q3" s="208"/>
      <c r="R3" s="208"/>
      <c r="S3" s="208"/>
      <c r="T3" s="208"/>
      <c r="U3" s="208"/>
      <c r="V3" s="208"/>
      <c r="W3" s="1"/>
      <c r="X3" s="2"/>
      <c r="Y3" s="1"/>
      <c r="Z3" s="2"/>
      <c r="AA3" s="2"/>
    </row>
    <row r="4" spans="1:27" ht="15" customHeight="1" x14ac:dyDescent="0.25">
      <c r="A4" s="253" t="s">
        <v>2</v>
      </c>
      <c r="B4" s="208"/>
      <c r="C4" s="208"/>
      <c r="D4" s="208"/>
      <c r="E4" s="208"/>
      <c r="F4" s="208"/>
      <c r="G4" s="208"/>
      <c r="H4" s="208"/>
      <c r="I4" s="208"/>
      <c r="J4" s="208"/>
      <c r="K4" s="208"/>
      <c r="L4" s="208"/>
      <c r="M4" s="208"/>
      <c r="N4" s="208"/>
      <c r="O4" s="208"/>
      <c r="P4" s="208"/>
      <c r="Q4" s="208"/>
      <c r="R4" s="208"/>
      <c r="S4" s="208"/>
      <c r="T4" s="208"/>
      <c r="U4" s="208"/>
      <c r="V4" s="208"/>
      <c r="W4" s="1"/>
      <c r="X4" s="2"/>
      <c r="Y4" s="1"/>
      <c r="Z4" s="2"/>
      <c r="AA4" s="2"/>
    </row>
    <row r="5" spans="1:27" ht="72" customHeight="1" x14ac:dyDescent="0.25">
      <c r="A5" s="171"/>
      <c r="B5" s="171"/>
      <c r="C5" s="171"/>
      <c r="D5" s="171"/>
      <c r="E5" s="256" t="s">
        <v>3</v>
      </c>
      <c r="F5" s="208"/>
      <c r="G5" s="208"/>
      <c r="H5" s="208"/>
      <c r="I5" s="208"/>
      <c r="J5" s="208"/>
      <c r="K5" s="208"/>
      <c r="L5" s="208"/>
      <c r="M5" s="208"/>
      <c r="N5" s="208"/>
      <c r="O5" s="208"/>
      <c r="P5" s="208"/>
      <c r="Q5" s="208"/>
      <c r="R5" s="208"/>
      <c r="S5" s="208"/>
      <c r="T5" s="208"/>
      <c r="U5" s="208"/>
      <c r="V5" s="208"/>
      <c r="W5" s="171"/>
      <c r="X5" s="171"/>
      <c r="Y5" s="171"/>
      <c r="Z5" s="171"/>
      <c r="AA5" s="171"/>
    </row>
    <row r="6" spans="1:27" ht="15" customHeight="1" x14ac:dyDescent="0.25">
      <c r="A6" s="3"/>
      <c r="B6" s="4"/>
      <c r="C6" s="5"/>
      <c r="D6" s="6"/>
      <c r="E6" s="7"/>
      <c r="F6" s="7"/>
      <c r="G6" s="7"/>
      <c r="H6" s="7"/>
      <c r="I6" s="6"/>
      <c r="J6" s="5"/>
      <c r="K6" s="5"/>
      <c r="L6" s="5"/>
      <c r="M6" s="7"/>
      <c r="N6" s="6"/>
      <c r="O6" s="5"/>
      <c r="P6" s="5"/>
      <c r="Q6" s="8"/>
      <c r="R6" s="9"/>
      <c r="S6" s="2"/>
      <c r="T6" s="2"/>
      <c r="U6" s="2"/>
      <c r="V6" s="2"/>
      <c r="W6" s="1"/>
      <c r="X6" s="2"/>
      <c r="Y6" s="1"/>
      <c r="Z6" s="2"/>
      <c r="AA6" s="2"/>
    </row>
    <row r="7" spans="1:27" ht="15" customHeight="1" x14ac:dyDescent="0.25">
      <c r="A7" s="169"/>
      <c r="B7" s="4"/>
      <c r="C7" s="5"/>
      <c r="D7" s="6"/>
      <c r="E7" s="7"/>
      <c r="F7" s="7"/>
      <c r="G7" s="7"/>
      <c r="H7" s="7"/>
      <c r="I7" s="6"/>
      <c r="J7" s="5"/>
      <c r="K7" s="5"/>
      <c r="L7" s="5"/>
      <c r="M7" s="7"/>
      <c r="N7" s="6"/>
      <c r="O7" s="5"/>
      <c r="P7" s="5"/>
      <c r="Q7" s="8"/>
      <c r="R7" s="9"/>
      <c r="S7" s="2"/>
      <c r="T7" s="2"/>
      <c r="U7" s="2"/>
      <c r="V7" s="2"/>
      <c r="W7" s="1"/>
      <c r="X7" s="2"/>
      <c r="Y7" s="1"/>
      <c r="Z7" s="2"/>
      <c r="AA7" s="10"/>
    </row>
    <row r="8" spans="1:27" ht="15" customHeight="1" x14ac:dyDescent="0.25">
      <c r="A8" s="173"/>
      <c r="B8" s="173"/>
      <c r="C8" s="173"/>
      <c r="D8" s="173"/>
      <c r="E8" s="11"/>
      <c r="F8" s="11"/>
      <c r="G8" s="11"/>
      <c r="H8" s="11"/>
      <c r="I8" s="173"/>
      <c r="J8" s="173"/>
      <c r="K8" s="173"/>
      <c r="L8" s="173"/>
      <c r="M8" s="11"/>
      <c r="N8" s="173"/>
      <c r="O8" s="173"/>
      <c r="P8" s="173"/>
      <c r="Q8" s="173"/>
      <c r="R8" s="11"/>
      <c r="S8" s="173"/>
      <c r="T8" s="173"/>
      <c r="U8" s="173"/>
      <c r="V8" s="173"/>
      <c r="W8" s="1"/>
      <c r="X8" s="2"/>
      <c r="Y8" s="1"/>
      <c r="Z8" s="2"/>
      <c r="AA8" s="2"/>
    </row>
    <row r="9" spans="1:27" ht="15" customHeight="1" x14ac:dyDescent="0.25">
      <c r="A9" s="12" t="s">
        <v>4</v>
      </c>
      <c r="B9" s="2"/>
      <c r="C9" s="2"/>
      <c r="D9" s="2"/>
      <c r="E9" s="1"/>
      <c r="F9" s="1"/>
      <c r="G9" s="1"/>
      <c r="H9" s="1"/>
      <c r="I9" s="2"/>
      <c r="J9" s="2"/>
      <c r="K9" s="2"/>
      <c r="L9" s="2"/>
      <c r="M9" s="1"/>
      <c r="N9" s="2"/>
      <c r="O9" s="2"/>
      <c r="P9" s="2"/>
      <c r="Q9" s="2"/>
      <c r="R9" s="1"/>
      <c r="S9" s="2"/>
      <c r="T9" s="2"/>
      <c r="U9" s="2"/>
      <c r="V9" s="2"/>
      <c r="W9" s="1"/>
      <c r="X9" s="2"/>
      <c r="Y9" s="1"/>
      <c r="Z9" s="2"/>
      <c r="AA9" s="2"/>
    </row>
    <row r="10" spans="1:27" ht="18" customHeight="1" x14ac:dyDescent="0.25">
      <c r="A10" s="13">
        <v>1</v>
      </c>
      <c r="B10" s="254" t="s">
        <v>5</v>
      </c>
      <c r="C10" s="208"/>
      <c r="D10" s="208"/>
      <c r="E10" s="208"/>
      <c r="F10" s="208"/>
      <c r="G10" s="208"/>
      <c r="H10" s="208"/>
      <c r="I10" s="208"/>
      <c r="J10" s="208"/>
      <c r="K10" s="208"/>
      <c r="L10" s="208"/>
      <c r="M10" s="208"/>
      <c r="N10" s="208"/>
      <c r="O10" s="208"/>
      <c r="P10" s="208"/>
      <c r="Q10" s="208"/>
      <c r="R10" s="208"/>
      <c r="S10" s="208"/>
      <c r="T10" s="208"/>
      <c r="U10" s="208"/>
      <c r="V10" s="208"/>
      <c r="W10" s="208"/>
      <c r="X10" s="208"/>
      <c r="Y10" s="208"/>
      <c r="Z10" s="208"/>
      <c r="AA10" s="208"/>
    </row>
    <row r="11" spans="1:27" ht="18" customHeight="1" x14ac:dyDescent="0.25">
      <c r="A11" s="13">
        <v>2</v>
      </c>
      <c r="B11" s="254" t="s">
        <v>6</v>
      </c>
      <c r="C11" s="208"/>
      <c r="D11" s="208"/>
      <c r="E11" s="208"/>
      <c r="F11" s="208"/>
      <c r="G11" s="208"/>
      <c r="H11" s="208"/>
      <c r="I11" s="208"/>
      <c r="J11" s="208"/>
      <c r="K11" s="208"/>
      <c r="L11" s="208"/>
      <c r="M11" s="208"/>
      <c r="N11" s="208"/>
      <c r="O11" s="208"/>
      <c r="P11" s="208"/>
      <c r="Q11" s="208"/>
      <c r="R11" s="208"/>
      <c r="S11" s="208"/>
      <c r="T11" s="208"/>
      <c r="U11" s="208"/>
      <c r="V11" s="8"/>
      <c r="W11" s="9"/>
      <c r="X11" s="8"/>
      <c r="Y11" s="9"/>
      <c r="Z11" s="8"/>
      <c r="AA11" s="8"/>
    </row>
    <row r="12" spans="1:27" ht="18" customHeight="1" x14ac:dyDescent="0.25">
      <c r="A12" s="13">
        <v>3</v>
      </c>
      <c r="B12" s="254" t="s">
        <v>7</v>
      </c>
      <c r="C12" s="208"/>
      <c r="D12" s="208"/>
      <c r="E12" s="208"/>
      <c r="F12" s="208"/>
      <c r="G12" s="208"/>
      <c r="H12" s="208"/>
      <c r="I12" s="208"/>
      <c r="J12" s="208"/>
      <c r="K12" s="208"/>
      <c r="L12" s="208"/>
      <c r="M12" s="208"/>
      <c r="N12" s="208"/>
      <c r="O12" s="208"/>
      <c r="P12" s="208"/>
      <c r="Q12" s="208"/>
      <c r="R12" s="208"/>
      <c r="S12" s="208"/>
      <c r="T12" s="208"/>
      <c r="U12" s="208"/>
      <c r="V12" s="8"/>
      <c r="W12" s="9"/>
      <c r="X12" s="8"/>
      <c r="Y12" s="9"/>
      <c r="Z12" s="8"/>
      <c r="AA12" s="8"/>
    </row>
    <row r="13" spans="1:27" ht="18" customHeight="1" x14ac:dyDescent="0.25">
      <c r="A13" s="13">
        <v>4</v>
      </c>
      <c r="B13" s="174" t="s">
        <v>8</v>
      </c>
      <c r="C13" s="174"/>
      <c r="D13" s="174"/>
      <c r="E13" s="14"/>
      <c r="F13" s="14"/>
      <c r="G13" s="14"/>
      <c r="H13" s="14"/>
      <c r="I13" s="174"/>
      <c r="J13" s="174"/>
      <c r="K13" s="174"/>
      <c r="L13" s="174"/>
      <c r="M13" s="14"/>
      <c r="N13" s="174"/>
      <c r="O13" s="174"/>
      <c r="P13" s="174"/>
      <c r="Q13" s="174"/>
      <c r="R13" s="14"/>
      <c r="S13" s="174"/>
      <c r="T13" s="174"/>
      <c r="U13" s="174"/>
      <c r="V13" s="8"/>
      <c r="W13" s="9"/>
      <c r="X13" s="8"/>
      <c r="Y13" s="9"/>
      <c r="Z13" s="8"/>
      <c r="AA13" s="8"/>
    </row>
    <row r="14" spans="1:27" ht="18" customHeight="1" x14ac:dyDescent="0.25">
      <c r="A14" s="13">
        <v>5</v>
      </c>
      <c r="B14" s="255" t="s">
        <v>923</v>
      </c>
      <c r="C14" s="208"/>
      <c r="D14" s="208"/>
      <c r="E14" s="208"/>
      <c r="F14" s="208"/>
      <c r="G14" s="208"/>
      <c r="H14" s="208"/>
      <c r="I14" s="208"/>
      <c r="J14" s="208"/>
      <c r="K14" s="208"/>
      <c r="L14" s="208"/>
      <c r="M14" s="208"/>
      <c r="N14" s="208"/>
      <c r="O14" s="208"/>
      <c r="P14" s="208"/>
      <c r="Q14" s="208"/>
      <c r="R14" s="208"/>
      <c r="S14" s="208"/>
      <c r="T14" s="208"/>
      <c r="U14" s="208"/>
      <c r="V14" s="175"/>
      <c r="W14" s="15"/>
      <c r="X14" s="16"/>
      <c r="Y14" s="15"/>
      <c r="Z14" s="175"/>
      <c r="AA14" s="175"/>
    </row>
    <row r="15" spans="1:27" ht="33.75" customHeight="1" x14ac:dyDescent="0.25">
      <c r="A15" s="13">
        <v>6</v>
      </c>
      <c r="B15" s="249" t="s">
        <v>9</v>
      </c>
      <c r="C15" s="208"/>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row>
    <row r="16" spans="1:27" ht="18" customHeight="1" x14ac:dyDescent="0.25">
      <c r="A16" s="13">
        <v>7</v>
      </c>
      <c r="B16" s="249" t="s">
        <v>10</v>
      </c>
      <c r="C16" s="208"/>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row>
    <row r="17" spans="1:27" ht="18" customHeight="1" x14ac:dyDescent="0.25">
      <c r="A17" s="17">
        <v>8</v>
      </c>
      <c r="B17" s="250" t="s">
        <v>11</v>
      </c>
      <c r="C17" s="208"/>
      <c r="D17" s="208"/>
      <c r="E17" s="208"/>
      <c r="F17" s="208"/>
      <c r="G17" s="208"/>
      <c r="H17" s="208"/>
      <c r="I17" s="208"/>
      <c r="J17" s="208"/>
      <c r="K17" s="208"/>
      <c r="L17" s="208"/>
      <c r="M17" s="208"/>
      <c r="N17" s="208"/>
      <c r="O17" s="208"/>
      <c r="P17" s="208"/>
      <c r="Q17" s="208"/>
      <c r="R17" s="208"/>
      <c r="S17" s="208"/>
      <c r="T17" s="208"/>
      <c r="U17" s="208"/>
      <c r="V17" s="208"/>
      <c r="W17" s="208"/>
      <c r="X17" s="208"/>
      <c r="Y17" s="208"/>
      <c r="Z17" s="208"/>
      <c r="AA17" s="208"/>
    </row>
    <row r="18" spans="1:27" ht="18" customHeight="1" x14ac:dyDescent="0.25">
      <c r="A18" s="13">
        <v>9</v>
      </c>
      <c r="B18" s="249" t="s">
        <v>12</v>
      </c>
      <c r="C18" s="208"/>
      <c r="D18" s="208"/>
      <c r="E18" s="208"/>
      <c r="F18" s="208"/>
      <c r="G18" s="208"/>
      <c r="H18" s="208"/>
      <c r="I18" s="208"/>
      <c r="J18" s="208"/>
      <c r="K18" s="208"/>
      <c r="L18" s="208"/>
      <c r="M18" s="208"/>
      <c r="N18" s="208"/>
      <c r="O18" s="208"/>
      <c r="P18" s="208"/>
      <c r="Q18" s="208"/>
      <c r="R18" s="208"/>
      <c r="S18" s="208"/>
      <c r="T18" s="208"/>
      <c r="U18" s="208"/>
      <c r="V18" s="208"/>
      <c r="W18" s="208"/>
      <c r="X18" s="208"/>
      <c r="Y18" s="208"/>
      <c r="Z18" s="208"/>
      <c r="AA18" s="208"/>
    </row>
    <row r="19" spans="1:27" ht="10.5" customHeight="1" x14ac:dyDescent="0.25">
      <c r="A19" s="2"/>
      <c r="B19" s="2"/>
      <c r="C19" s="2"/>
      <c r="D19" s="2"/>
      <c r="E19" s="1"/>
      <c r="F19" s="1"/>
      <c r="G19" s="1"/>
      <c r="H19" s="1"/>
      <c r="I19" s="2"/>
      <c r="J19" s="2"/>
      <c r="K19" s="2"/>
      <c r="L19" s="2"/>
      <c r="M19" s="1"/>
      <c r="N19" s="2"/>
      <c r="O19" s="2"/>
      <c r="P19" s="2"/>
      <c r="Q19" s="2"/>
      <c r="R19" s="1"/>
      <c r="S19" s="2"/>
      <c r="T19" s="2"/>
      <c r="U19" s="2"/>
      <c r="V19" s="2"/>
      <c r="W19" s="1"/>
      <c r="X19" s="2"/>
      <c r="Y19" s="1"/>
      <c r="Z19" s="2"/>
      <c r="AA19" s="2"/>
    </row>
    <row r="20" spans="1:27" ht="10.5" customHeight="1" x14ac:dyDescent="0.25">
      <c r="A20" s="13"/>
      <c r="B20" s="18"/>
      <c r="C20" s="18"/>
      <c r="D20" s="18"/>
      <c r="E20" s="19"/>
      <c r="F20" s="19"/>
      <c r="G20" s="19"/>
      <c r="H20" s="19"/>
      <c r="I20" s="18"/>
      <c r="J20" s="18"/>
      <c r="K20" s="18"/>
      <c r="L20" s="18"/>
      <c r="M20" s="19"/>
      <c r="N20" s="18"/>
      <c r="O20" s="18"/>
      <c r="P20" s="18"/>
      <c r="Q20" s="18"/>
      <c r="R20" s="19"/>
      <c r="S20" s="18"/>
      <c r="T20" s="18"/>
      <c r="U20" s="18"/>
      <c r="V20" s="18"/>
      <c r="W20" s="1"/>
      <c r="X20" s="2"/>
      <c r="Y20" s="1"/>
      <c r="Z20" s="2"/>
      <c r="AA20" s="2"/>
    </row>
    <row r="21" spans="1:27" ht="10.5" customHeight="1" x14ac:dyDescent="0.25">
      <c r="A21" s="251"/>
      <c r="B21" s="208"/>
      <c r="C21" s="208"/>
      <c r="D21" s="208"/>
      <c r="E21" s="208"/>
      <c r="F21" s="208"/>
      <c r="G21" s="208"/>
      <c r="H21" s="208"/>
      <c r="I21" s="208"/>
      <c r="J21" s="208"/>
      <c r="K21" s="208"/>
      <c r="L21" s="208"/>
      <c r="M21" s="208"/>
      <c r="N21" s="208"/>
      <c r="O21" s="208"/>
      <c r="P21" s="208"/>
      <c r="Q21" s="208"/>
      <c r="R21" s="208"/>
      <c r="S21" s="208"/>
      <c r="T21" s="208"/>
      <c r="U21" s="208"/>
      <c r="V21" s="208"/>
      <c r="W21" s="1"/>
      <c r="X21" s="2"/>
      <c r="Y21" s="1"/>
      <c r="Z21" s="2"/>
      <c r="AA21" s="2"/>
    </row>
    <row r="22" spans="1:27" ht="15" customHeight="1" x14ac:dyDescent="0.25">
      <c r="A22" s="253" t="s">
        <v>13</v>
      </c>
      <c r="B22" s="208"/>
      <c r="C22" s="208"/>
      <c r="D22" s="208"/>
      <c r="E22" s="208"/>
      <c r="F22" s="208"/>
      <c r="G22" s="208"/>
      <c r="H22" s="208"/>
      <c r="I22" s="208"/>
      <c r="J22" s="208"/>
      <c r="K22" s="208"/>
      <c r="L22" s="208"/>
      <c r="M22" s="208"/>
      <c r="N22" s="208"/>
      <c r="O22" s="208"/>
      <c r="P22" s="208"/>
      <c r="Q22" s="208"/>
      <c r="R22" s="208"/>
      <c r="S22" s="208"/>
      <c r="T22" s="208"/>
      <c r="U22" s="208"/>
      <c r="V22" s="208"/>
      <c r="W22" s="1"/>
      <c r="X22" s="2"/>
      <c r="Y22" s="1"/>
      <c r="Z22" s="2"/>
      <c r="AA22" s="2"/>
    </row>
    <row r="23" spans="1:27" ht="15" customHeight="1" x14ac:dyDescent="0.25">
      <c r="A23" s="172"/>
      <c r="B23" s="20"/>
      <c r="C23" s="21" t="s">
        <v>14</v>
      </c>
      <c r="D23" s="232" t="s">
        <v>924</v>
      </c>
      <c r="E23" s="233"/>
      <c r="F23" s="234"/>
      <c r="G23" s="22"/>
      <c r="H23" s="22"/>
      <c r="I23" s="23" t="s">
        <v>15</v>
      </c>
      <c r="J23" s="235">
        <v>160091600047</v>
      </c>
      <c r="K23" s="233"/>
      <c r="L23" s="234"/>
      <c r="M23" s="24"/>
      <c r="N23" s="25"/>
      <c r="O23" s="26"/>
      <c r="P23" s="27" t="s">
        <v>16</v>
      </c>
      <c r="Q23" s="27"/>
      <c r="R23" s="28"/>
      <c r="S23" s="252" t="s">
        <v>927</v>
      </c>
      <c r="T23" s="233"/>
      <c r="U23" s="234"/>
      <c r="V23" s="29"/>
      <c r="W23" s="1"/>
      <c r="X23" s="2"/>
      <c r="Y23" s="1"/>
      <c r="Z23" s="2"/>
      <c r="AA23" s="2"/>
    </row>
    <row r="24" spans="1:27" ht="15" customHeight="1" x14ac:dyDescent="0.25">
      <c r="A24" s="172"/>
      <c r="B24" s="20"/>
      <c r="C24" s="21" t="s">
        <v>17</v>
      </c>
      <c r="D24" s="236">
        <v>10</v>
      </c>
      <c r="E24" s="237"/>
      <c r="F24" s="237"/>
      <c r="G24" s="30"/>
      <c r="H24" s="30"/>
      <c r="I24" s="23" t="s">
        <v>18</v>
      </c>
      <c r="J24" s="238" t="s">
        <v>926</v>
      </c>
      <c r="K24" s="233"/>
      <c r="L24" s="234"/>
      <c r="M24" s="30"/>
      <c r="N24" s="26"/>
      <c r="O24" s="26"/>
      <c r="P24" s="27" t="s">
        <v>19</v>
      </c>
      <c r="Q24" s="27"/>
      <c r="R24" s="28"/>
      <c r="S24" s="240" t="s">
        <v>928</v>
      </c>
      <c r="T24" s="241"/>
      <c r="U24" s="242"/>
      <c r="V24" s="29"/>
      <c r="W24" s="1"/>
      <c r="X24" s="2"/>
      <c r="Y24" s="1"/>
      <c r="Z24" s="2"/>
      <c r="AA24" s="2"/>
    </row>
    <row r="25" spans="1:27" ht="15" customHeight="1" x14ac:dyDescent="0.25">
      <c r="A25" s="172"/>
      <c r="B25" s="20"/>
      <c r="C25" s="21" t="s">
        <v>20</v>
      </c>
      <c r="D25" s="232" t="s">
        <v>925</v>
      </c>
      <c r="E25" s="233"/>
      <c r="F25" s="234"/>
      <c r="G25" s="30"/>
      <c r="H25" s="30"/>
      <c r="I25" s="29"/>
      <c r="J25" s="26"/>
      <c r="K25" s="26"/>
      <c r="L25" s="26"/>
      <c r="M25" s="30"/>
      <c r="N25" s="29"/>
      <c r="O25" s="26"/>
      <c r="P25" s="27" t="s">
        <v>21</v>
      </c>
      <c r="Q25" s="27"/>
      <c r="R25" s="28"/>
      <c r="S25" s="243" t="s">
        <v>929</v>
      </c>
      <c r="T25" s="241"/>
      <c r="U25" s="242"/>
      <c r="V25" s="29"/>
      <c r="W25" s="1"/>
      <c r="X25" s="2"/>
      <c r="Y25" s="1"/>
      <c r="Z25" s="2"/>
      <c r="AA25" s="2"/>
    </row>
    <row r="26" spans="1:27" ht="15" customHeight="1" x14ac:dyDescent="0.25">
      <c r="A26" s="172"/>
      <c r="B26" s="20"/>
      <c r="C26" s="5" t="s">
        <v>22</v>
      </c>
      <c r="D26" s="239"/>
      <c r="E26" s="233"/>
      <c r="F26" s="234"/>
      <c r="G26" s="30"/>
      <c r="H26" s="30"/>
      <c r="I26" s="29"/>
      <c r="J26" s="26"/>
      <c r="K26" s="26"/>
      <c r="L26" s="26"/>
      <c r="M26" s="30"/>
      <c r="N26" s="29"/>
      <c r="O26" s="26"/>
      <c r="P26" s="27" t="s">
        <v>23</v>
      </c>
      <c r="Q26" s="27"/>
      <c r="R26" s="28"/>
      <c r="S26" s="240" t="s">
        <v>930</v>
      </c>
      <c r="T26" s="241"/>
      <c r="U26" s="242"/>
      <c r="V26" s="29"/>
      <c r="W26" s="1"/>
      <c r="X26" s="2"/>
      <c r="Y26" s="1"/>
      <c r="Z26" s="2"/>
      <c r="AA26" s="2"/>
    </row>
    <row r="27" spans="1:27" ht="15" customHeight="1" x14ac:dyDescent="0.25">
      <c r="A27" s="172"/>
      <c r="B27" s="20"/>
      <c r="C27" s="5"/>
      <c r="D27" s="18"/>
      <c r="E27" s="1"/>
      <c r="F27" s="1"/>
      <c r="G27" s="30"/>
      <c r="H27" s="30"/>
      <c r="I27" s="29"/>
      <c r="J27" s="26"/>
      <c r="K27" s="26"/>
      <c r="L27" s="26"/>
      <c r="M27" s="30"/>
      <c r="N27" s="29"/>
      <c r="O27" s="26"/>
      <c r="P27" s="27"/>
      <c r="Q27" s="27"/>
      <c r="R27" s="28"/>
      <c r="S27" s="27"/>
      <c r="T27" s="2"/>
      <c r="U27" s="2"/>
      <c r="V27" s="29"/>
      <c r="W27" s="1"/>
      <c r="X27" s="2"/>
      <c r="Y27" s="1"/>
      <c r="Z27" s="2"/>
      <c r="AA27" s="2"/>
    </row>
    <row r="28" spans="1:27" ht="15" customHeight="1" x14ac:dyDescent="0.25">
      <c r="A28" s="172"/>
      <c r="B28" s="20"/>
      <c r="C28" s="5"/>
      <c r="D28" s="18"/>
      <c r="E28" s="1"/>
      <c r="F28" s="1"/>
      <c r="G28" s="30"/>
      <c r="H28" s="30"/>
      <c r="I28" s="29"/>
      <c r="J28" s="26"/>
      <c r="K28" s="26"/>
      <c r="L28" s="26"/>
      <c r="M28" s="30"/>
      <c r="N28" s="29"/>
      <c r="O28" s="26"/>
      <c r="P28" s="27"/>
      <c r="Q28" s="27"/>
      <c r="R28" s="28"/>
      <c r="S28" s="27"/>
      <c r="T28" s="2"/>
      <c r="U28" s="2"/>
      <c r="V28" s="29"/>
      <c r="W28" s="1"/>
      <c r="X28" s="2"/>
      <c r="Y28" s="1"/>
      <c r="Z28" s="2"/>
      <c r="AA28" s="2"/>
    </row>
    <row r="29" spans="1:27" ht="15" customHeight="1" thickBot="1" x14ac:dyDescent="0.3">
      <c r="A29" s="172"/>
      <c r="B29" s="20"/>
      <c r="C29" s="5"/>
      <c r="D29" s="18"/>
      <c r="E29" s="1"/>
      <c r="F29" s="1"/>
      <c r="G29" s="30"/>
      <c r="H29" s="30"/>
      <c r="I29" s="29"/>
      <c r="J29" s="26"/>
      <c r="K29" s="26"/>
      <c r="L29" s="26"/>
      <c r="M29" s="30"/>
      <c r="N29" s="29"/>
      <c r="O29" s="26"/>
      <c r="P29" s="27"/>
      <c r="Q29" s="27"/>
      <c r="R29" s="28"/>
      <c r="S29" s="27"/>
      <c r="T29" s="2"/>
      <c r="U29" s="2"/>
      <c r="V29" s="29"/>
      <c r="W29" s="1"/>
      <c r="X29" s="2"/>
      <c r="Y29" s="1"/>
      <c r="Z29" s="2"/>
      <c r="AA29" s="2"/>
    </row>
    <row r="30" spans="1:27" ht="47.25" customHeight="1" thickBot="1" x14ac:dyDescent="0.3">
      <c r="A30" s="227" t="s">
        <v>24</v>
      </c>
      <c r="B30" s="222"/>
      <c r="C30" s="228"/>
      <c r="D30" s="244" t="s">
        <v>25</v>
      </c>
      <c r="E30" s="245" t="s">
        <v>26</v>
      </c>
      <c r="F30" s="202"/>
      <c r="G30" s="202"/>
      <c r="H30" s="202"/>
      <c r="I30" s="202"/>
      <c r="J30" s="202"/>
      <c r="K30" s="202"/>
      <c r="L30" s="202"/>
      <c r="M30" s="202"/>
      <c r="N30" s="202"/>
      <c r="O30" s="202"/>
      <c r="P30" s="202"/>
      <c r="Q30" s="202"/>
      <c r="R30" s="202"/>
      <c r="S30" s="202"/>
      <c r="T30" s="202"/>
      <c r="U30" s="202"/>
      <c r="V30" s="202"/>
      <c r="W30" s="202"/>
      <c r="X30" s="246"/>
      <c r="Y30" s="247" t="s">
        <v>27</v>
      </c>
      <c r="Z30" s="248" t="s">
        <v>28</v>
      </c>
      <c r="AA30" s="225" t="s">
        <v>29</v>
      </c>
    </row>
    <row r="31" spans="1:27" ht="32.25" customHeight="1" thickBot="1" x14ac:dyDescent="0.3">
      <c r="A31" s="229"/>
      <c r="B31" s="230"/>
      <c r="C31" s="231"/>
      <c r="D31" s="226"/>
      <c r="E31" s="31" t="s">
        <v>30</v>
      </c>
      <c r="F31" s="32" t="s">
        <v>31</v>
      </c>
      <c r="G31" s="32" t="s">
        <v>32</v>
      </c>
      <c r="H31" s="33" t="s">
        <v>33</v>
      </c>
      <c r="I31" s="34" t="s">
        <v>34</v>
      </c>
      <c r="J31" s="35" t="s">
        <v>35</v>
      </c>
      <c r="K31" s="36" t="s">
        <v>36</v>
      </c>
      <c r="L31" s="36" t="s">
        <v>37</v>
      </c>
      <c r="M31" s="33" t="s">
        <v>38</v>
      </c>
      <c r="N31" s="34" t="s">
        <v>39</v>
      </c>
      <c r="O31" s="35" t="s">
        <v>40</v>
      </c>
      <c r="P31" s="36" t="s">
        <v>41</v>
      </c>
      <c r="Q31" s="36" t="s">
        <v>42</v>
      </c>
      <c r="R31" s="33" t="s">
        <v>43</v>
      </c>
      <c r="S31" s="34" t="s">
        <v>44</v>
      </c>
      <c r="T31" s="35" t="s">
        <v>45</v>
      </c>
      <c r="U31" s="36" t="s">
        <v>46</v>
      </c>
      <c r="V31" s="36" t="s">
        <v>47</v>
      </c>
      <c r="W31" s="33" t="s">
        <v>48</v>
      </c>
      <c r="X31" s="34" t="s">
        <v>49</v>
      </c>
      <c r="Y31" s="226"/>
      <c r="Z31" s="226"/>
      <c r="AA31" s="226"/>
    </row>
    <row r="32" spans="1:27" ht="36" customHeight="1" thickBot="1" x14ac:dyDescent="0.3">
      <c r="A32" s="37" t="s">
        <v>50</v>
      </c>
      <c r="B32" s="38"/>
      <c r="C32" s="39"/>
      <c r="D32" s="40"/>
      <c r="E32" s="41"/>
      <c r="F32" s="41"/>
      <c r="G32" s="41"/>
      <c r="H32" s="41"/>
      <c r="I32" s="42"/>
      <c r="J32" s="42"/>
      <c r="K32" s="42"/>
      <c r="L32" s="42"/>
      <c r="M32" s="41"/>
      <c r="N32" s="42"/>
      <c r="O32" s="42"/>
      <c r="P32" s="42"/>
      <c r="Q32" s="42"/>
      <c r="R32" s="41"/>
      <c r="S32" s="42"/>
      <c r="T32" s="42"/>
      <c r="U32" s="42"/>
      <c r="V32" s="42"/>
      <c r="W32" s="41"/>
      <c r="X32" s="43"/>
      <c r="Y32" s="41"/>
      <c r="Z32" s="42"/>
      <c r="AA32" s="44"/>
    </row>
    <row r="33" spans="1:27" ht="30.75" customHeight="1" thickBot="1" x14ac:dyDescent="0.3">
      <c r="A33" s="45" t="s">
        <v>51</v>
      </c>
      <c r="B33" s="46"/>
      <c r="C33" s="47"/>
      <c r="D33" s="48"/>
      <c r="E33" s="49"/>
      <c r="F33" s="49"/>
      <c r="G33" s="49"/>
      <c r="H33" s="49"/>
      <c r="I33" s="50"/>
      <c r="J33" s="51"/>
      <c r="K33" s="51"/>
      <c r="L33" s="51"/>
      <c r="M33" s="49"/>
      <c r="N33" s="50"/>
      <c r="O33" s="51"/>
      <c r="P33" s="51"/>
      <c r="Q33" s="51"/>
      <c r="R33" s="49"/>
      <c r="S33" s="50"/>
      <c r="T33" s="51"/>
      <c r="U33" s="51"/>
      <c r="V33" s="51"/>
      <c r="W33" s="49"/>
      <c r="X33" s="52"/>
      <c r="Y33" s="49"/>
      <c r="Z33" s="50"/>
      <c r="AA33" s="53"/>
    </row>
    <row r="34" spans="1:27" ht="30.75" customHeight="1" x14ac:dyDescent="0.25">
      <c r="A34" s="54">
        <v>1</v>
      </c>
      <c r="B34" s="73" t="s">
        <v>52</v>
      </c>
      <c r="C34" s="55" t="s">
        <v>53</v>
      </c>
      <c r="D34" s="56" t="s">
        <v>54</v>
      </c>
      <c r="E34" s="177"/>
      <c r="F34" s="178"/>
      <c r="G34" s="178"/>
      <c r="H34" s="57">
        <f t="shared" ref="H34:H35" si="0">E34+F34+G34</f>
        <v>0</v>
      </c>
      <c r="I34" s="58">
        <f t="shared" ref="I34:I35" si="1">H34*$Z34</f>
        <v>0</v>
      </c>
      <c r="J34" s="177"/>
      <c r="K34" s="178"/>
      <c r="L34" s="178"/>
      <c r="M34" s="57">
        <f t="shared" ref="M34:M35" si="2">J34+K34+L34</f>
        <v>0</v>
      </c>
      <c r="N34" s="58">
        <f t="shared" ref="N34:N35" si="3">M34*$Z34</f>
        <v>0</v>
      </c>
      <c r="O34" s="177"/>
      <c r="P34" s="178"/>
      <c r="Q34" s="178"/>
      <c r="R34" s="57">
        <f t="shared" ref="R34:R35" si="4">O34+P34+Q34</f>
        <v>0</v>
      </c>
      <c r="S34" s="58">
        <f t="shared" ref="S34:S35" si="5">R34*$Z34</f>
        <v>0</v>
      </c>
      <c r="T34" s="177"/>
      <c r="U34" s="178"/>
      <c r="V34" s="178"/>
      <c r="W34" s="185">
        <f t="shared" ref="W34:W35" si="6">T34+U34+V34</f>
        <v>0</v>
      </c>
      <c r="X34" s="58">
        <f t="shared" ref="X34:X35" si="7">W34*$Z34</f>
        <v>0</v>
      </c>
      <c r="Y34" s="59">
        <f t="shared" ref="Y34:Y35" si="8">H34+M34+R34+W34</f>
        <v>0</v>
      </c>
      <c r="Z34" s="74">
        <v>58.9</v>
      </c>
      <c r="AA34" s="60">
        <f t="shared" ref="AA34:AA35" si="9">Y34*Z34</f>
        <v>0</v>
      </c>
    </row>
    <row r="35" spans="1:27" ht="30" customHeight="1" thickBot="1" x14ac:dyDescent="0.3">
      <c r="A35" s="61">
        <f>A34+1</f>
        <v>2</v>
      </c>
      <c r="B35" s="73" t="s">
        <v>55</v>
      </c>
      <c r="C35" s="55" t="s">
        <v>56</v>
      </c>
      <c r="D35" s="62" t="s">
        <v>57</v>
      </c>
      <c r="E35" s="177"/>
      <c r="F35" s="178">
        <v>2</v>
      </c>
      <c r="G35" s="178">
        <v>2</v>
      </c>
      <c r="H35" s="57">
        <f t="shared" si="0"/>
        <v>4</v>
      </c>
      <c r="I35" s="58">
        <f t="shared" si="1"/>
        <v>1623.2</v>
      </c>
      <c r="J35" s="177"/>
      <c r="K35" s="178"/>
      <c r="L35" s="178">
        <v>2</v>
      </c>
      <c r="M35" s="57">
        <f t="shared" si="2"/>
        <v>2</v>
      </c>
      <c r="N35" s="58">
        <f t="shared" si="3"/>
        <v>811.6</v>
      </c>
      <c r="O35" s="177"/>
      <c r="P35" s="178"/>
      <c r="Q35" s="178">
        <v>2</v>
      </c>
      <c r="R35" s="57">
        <f t="shared" si="4"/>
        <v>2</v>
      </c>
      <c r="S35" s="58">
        <f t="shared" si="5"/>
        <v>811.6</v>
      </c>
      <c r="T35" s="177"/>
      <c r="U35" s="178"/>
      <c r="V35" s="178"/>
      <c r="W35" s="185">
        <f t="shared" si="6"/>
        <v>0</v>
      </c>
      <c r="X35" s="58">
        <f t="shared" si="7"/>
        <v>0</v>
      </c>
      <c r="Y35" s="63">
        <f t="shared" si="8"/>
        <v>8</v>
      </c>
      <c r="Z35" s="74">
        <v>405.8</v>
      </c>
      <c r="AA35" s="64">
        <f t="shared" si="9"/>
        <v>3246.4</v>
      </c>
    </row>
    <row r="36" spans="1:27" ht="30.75" customHeight="1" thickBot="1" x14ac:dyDescent="0.3">
      <c r="A36" s="45" t="s">
        <v>58</v>
      </c>
      <c r="B36" s="48"/>
      <c r="C36" s="48"/>
      <c r="D36" s="48"/>
      <c r="E36" s="49"/>
      <c r="F36" s="49"/>
      <c r="G36" s="49"/>
      <c r="H36" s="49"/>
      <c r="I36" s="50"/>
      <c r="J36" s="51"/>
      <c r="K36" s="51"/>
      <c r="L36" s="51"/>
      <c r="M36" s="49"/>
      <c r="N36" s="50"/>
      <c r="O36" s="51"/>
      <c r="P36" s="51"/>
      <c r="Q36" s="51"/>
      <c r="R36" s="49"/>
      <c r="S36" s="50"/>
      <c r="T36" s="51"/>
      <c r="U36" s="51"/>
      <c r="V36" s="51"/>
      <c r="W36" s="186"/>
      <c r="X36" s="52"/>
      <c r="Y36" s="49"/>
      <c r="Z36" s="50"/>
      <c r="AA36" s="53"/>
    </row>
    <row r="37" spans="1:27" ht="30.75" customHeight="1" x14ac:dyDescent="0.25">
      <c r="A37" s="61">
        <v>3</v>
      </c>
      <c r="B37" s="73" t="s">
        <v>59</v>
      </c>
      <c r="C37" s="55" t="s">
        <v>60</v>
      </c>
      <c r="D37" s="89" t="s">
        <v>61</v>
      </c>
      <c r="E37" s="177"/>
      <c r="F37" s="178">
        <v>50</v>
      </c>
      <c r="G37" s="178"/>
      <c r="H37" s="57">
        <f t="shared" ref="H37:H49" si="10">E37+F37+G37</f>
        <v>50</v>
      </c>
      <c r="I37" s="58">
        <f t="shared" ref="I37:I49" si="11">H37*$Z37</f>
        <v>1776.0000000000002</v>
      </c>
      <c r="J37" s="177"/>
      <c r="K37" s="178"/>
      <c r="L37" s="178"/>
      <c r="M37" s="57">
        <f t="shared" ref="M37:M49" si="12">J37+K37+L37</f>
        <v>0</v>
      </c>
      <c r="N37" s="58">
        <f t="shared" ref="N37:N49" si="13">M37*$Z37</f>
        <v>0</v>
      </c>
      <c r="O37" s="177"/>
      <c r="P37" s="178"/>
      <c r="Q37" s="178"/>
      <c r="R37" s="57">
        <f t="shared" ref="R37:R49" si="14">O37+P37+Q37</f>
        <v>0</v>
      </c>
      <c r="S37" s="58">
        <f t="shared" ref="S37:S49" si="15">R37*$Z37</f>
        <v>0</v>
      </c>
      <c r="T37" s="177"/>
      <c r="U37" s="178"/>
      <c r="V37" s="178"/>
      <c r="W37" s="185">
        <f t="shared" ref="W37:W49" si="16">T37+U37+V37</f>
        <v>0</v>
      </c>
      <c r="X37" s="58">
        <f t="shared" ref="X37:X49" si="17">W37*$Z37</f>
        <v>0</v>
      </c>
      <c r="Y37" s="59">
        <f t="shared" ref="Y37:Y49" si="18">H37+M37+R37+W37</f>
        <v>50</v>
      </c>
      <c r="Z37" s="74">
        <v>35.520000000000003</v>
      </c>
      <c r="AA37" s="60">
        <f t="shared" ref="AA37:AA49" si="19">Y37*Z37</f>
        <v>1776.0000000000002</v>
      </c>
    </row>
    <row r="38" spans="1:27" ht="30.75" customHeight="1" x14ac:dyDescent="0.25">
      <c r="A38" s="61">
        <v>4</v>
      </c>
      <c r="B38" s="73" t="s">
        <v>62</v>
      </c>
      <c r="C38" s="55" t="s">
        <v>63</v>
      </c>
      <c r="D38" s="89" t="s">
        <v>61</v>
      </c>
      <c r="E38" s="177"/>
      <c r="F38" s="178"/>
      <c r="G38" s="178"/>
      <c r="H38" s="57">
        <f t="shared" si="10"/>
        <v>0</v>
      </c>
      <c r="I38" s="58">
        <f t="shared" si="11"/>
        <v>0</v>
      </c>
      <c r="J38" s="177"/>
      <c r="K38" s="178"/>
      <c r="L38" s="178"/>
      <c r="M38" s="57">
        <f t="shared" si="12"/>
        <v>0</v>
      </c>
      <c r="N38" s="58">
        <f t="shared" si="13"/>
        <v>0</v>
      </c>
      <c r="O38" s="177"/>
      <c r="P38" s="178"/>
      <c r="Q38" s="178"/>
      <c r="R38" s="57">
        <f t="shared" si="14"/>
        <v>0</v>
      </c>
      <c r="S38" s="58">
        <f t="shared" si="15"/>
        <v>0</v>
      </c>
      <c r="T38" s="177"/>
      <c r="U38" s="178"/>
      <c r="V38" s="178"/>
      <c r="W38" s="185">
        <f t="shared" si="16"/>
        <v>0</v>
      </c>
      <c r="X38" s="58">
        <f t="shared" si="17"/>
        <v>0</v>
      </c>
      <c r="Y38" s="63">
        <f t="shared" si="18"/>
        <v>0</v>
      </c>
      <c r="Z38" s="74">
        <v>37.04</v>
      </c>
      <c r="AA38" s="64">
        <f t="shared" si="19"/>
        <v>0</v>
      </c>
    </row>
    <row r="39" spans="1:27" ht="30.75" customHeight="1" x14ac:dyDescent="0.25">
      <c r="A39" s="61">
        <v>5</v>
      </c>
      <c r="B39" s="73" t="s">
        <v>64</v>
      </c>
      <c r="C39" s="55" t="s">
        <v>65</v>
      </c>
      <c r="D39" s="89" t="s">
        <v>61</v>
      </c>
      <c r="E39" s="177"/>
      <c r="F39" s="178"/>
      <c r="G39" s="178"/>
      <c r="H39" s="57">
        <f t="shared" si="10"/>
        <v>0</v>
      </c>
      <c r="I39" s="58">
        <f t="shared" si="11"/>
        <v>0</v>
      </c>
      <c r="J39" s="177"/>
      <c r="K39" s="178"/>
      <c r="L39" s="178"/>
      <c r="M39" s="57">
        <f t="shared" si="12"/>
        <v>0</v>
      </c>
      <c r="N39" s="58">
        <f t="shared" si="13"/>
        <v>0</v>
      </c>
      <c r="O39" s="177"/>
      <c r="P39" s="178"/>
      <c r="Q39" s="178"/>
      <c r="R39" s="57">
        <f t="shared" si="14"/>
        <v>0</v>
      </c>
      <c r="S39" s="58">
        <f t="shared" si="15"/>
        <v>0</v>
      </c>
      <c r="T39" s="177"/>
      <c r="U39" s="178"/>
      <c r="V39" s="178"/>
      <c r="W39" s="185">
        <f t="shared" si="16"/>
        <v>0</v>
      </c>
      <c r="X39" s="58">
        <f t="shared" si="17"/>
        <v>0</v>
      </c>
      <c r="Y39" s="63">
        <f t="shared" si="18"/>
        <v>0</v>
      </c>
      <c r="Z39" s="74">
        <v>9.34</v>
      </c>
      <c r="AA39" s="64">
        <f t="shared" si="19"/>
        <v>0</v>
      </c>
    </row>
    <row r="40" spans="1:27" ht="30.75" customHeight="1" x14ac:dyDescent="0.25">
      <c r="A40" s="61">
        <v>6</v>
      </c>
      <c r="B40" s="73" t="s">
        <v>66</v>
      </c>
      <c r="C40" s="65" t="s">
        <v>67</v>
      </c>
      <c r="D40" s="89" t="s">
        <v>61</v>
      </c>
      <c r="E40" s="177"/>
      <c r="F40" s="178">
        <v>5</v>
      </c>
      <c r="G40" s="178"/>
      <c r="H40" s="57">
        <f t="shared" si="10"/>
        <v>5</v>
      </c>
      <c r="I40" s="58">
        <f t="shared" si="11"/>
        <v>190.5</v>
      </c>
      <c r="J40" s="177"/>
      <c r="K40" s="178"/>
      <c r="L40" s="178">
        <v>5</v>
      </c>
      <c r="M40" s="57">
        <f t="shared" si="12"/>
        <v>5</v>
      </c>
      <c r="N40" s="58">
        <f t="shared" si="13"/>
        <v>190.5</v>
      </c>
      <c r="O40" s="177"/>
      <c r="P40" s="178"/>
      <c r="Q40" s="178">
        <v>5</v>
      </c>
      <c r="R40" s="57">
        <f t="shared" si="14"/>
        <v>5</v>
      </c>
      <c r="S40" s="58">
        <f t="shared" si="15"/>
        <v>190.5</v>
      </c>
      <c r="T40" s="177"/>
      <c r="U40" s="178"/>
      <c r="V40" s="178"/>
      <c r="W40" s="185">
        <f t="shared" si="16"/>
        <v>0</v>
      </c>
      <c r="X40" s="58">
        <f t="shared" si="17"/>
        <v>0</v>
      </c>
      <c r="Y40" s="63">
        <f t="shared" si="18"/>
        <v>15</v>
      </c>
      <c r="Z40" s="74">
        <v>38.1</v>
      </c>
      <c r="AA40" s="64">
        <f t="shared" si="19"/>
        <v>571.5</v>
      </c>
    </row>
    <row r="41" spans="1:27" ht="30.75" customHeight="1" x14ac:dyDescent="0.25">
      <c r="A41" s="61">
        <v>7</v>
      </c>
      <c r="B41" s="73" t="s">
        <v>68</v>
      </c>
      <c r="C41" s="65" t="s">
        <v>69</v>
      </c>
      <c r="D41" s="89" t="s">
        <v>61</v>
      </c>
      <c r="E41" s="177"/>
      <c r="F41" s="178"/>
      <c r="G41" s="178"/>
      <c r="H41" s="57">
        <f t="shared" si="10"/>
        <v>0</v>
      </c>
      <c r="I41" s="58">
        <f t="shared" si="11"/>
        <v>0</v>
      </c>
      <c r="J41" s="177"/>
      <c r="K41" s="178"/>
      <c r="L41" s="178"/>
      <c r="M41" s="57">
        <f t="shared" si="12"/>
        <v>0</v>
      </c>
      <c r="N41" s="58">
        <f t="shared" si="13"/>
        <v>0</v>
      </c>
      <c r="O41" s="177"/>
      <c r="P41" s="178"/>
      <c r="Q41" s="178"/>
      <c r="R41" s="57">
        <f t="shared" si="14"/>
        <v>0</v>
      </c>
      <c r="S41" s="58">
        <f t="shared" si="15"/>
        <v>0</v>
      </c>
      <c r="T41" s="177"/>
      <c r="U41" s="178"/>
      <c r="V41" s="178"/>
      <c r="W41" s="185">
        <f t="shared" si="16"/>
        <v>0</v>
      </c>
      <c r="X41" s="58">
        <f t="shared" si="17"/>
        <v>0</v>
      </c>
      <c r="Y41" s="63">
        <f t="shared" si="18"/>
        <v>0</v>
      </c>
      <c r="Z41" s="74">
        <v>36.96</v>
      </c>
      <c r="AA41" s="64">
        <f t="shared" si="19"/>
        <v>0</v>
      </c>
    </row>
    <row r="42" spans="1:27" ht="30.75" customHeight="1" x14ac:dyDescent="0.25">
      <c r="A42" s="61">
        <v>8</v>
      </c>
      <c r="B42" s="73" t="s">
        <v>70</v>
      </c>
      <c r="C42" s="65" t="s">
        <v>71</v>
      </c>
      <c r="D42" s="89" t="s">
        <v>61</v>
      </c>
      <c r="E42" s="177"/>
      <c r="F42" s="178"/>
      <c r="G42" s="178"/>
      <c r="H42" s="57">
        <f t="shared" si="10"/>
        <v>0</v>
      </c>
      <c r="I42" s="58">
        <f t="shared" si="11"/>
        <v>0</v>
      </c>
      <c r="J42" s="177"/>
      <c r="K42" s="178"/>
      <c r="L42" s="178"/>
      <c r="M42" s="57">
        <f t="shared" si="12"/>
        <v>0</v>
      </c>
      <c r="N42" s="58">
        <f t="shared" si="13"/>
        <v>0</v>
      </c>
      <c r="O42" s="177"/>
      <c r="P42" s="178"/>
      <c r="Q42" s="178"/>
      <c r="R42" s="57">
        <f t="shared" si="14"/>
        <v>0</v>
      </c>
      <c r="S42" s="58">
        <f t="shared" si="15"/>
        <v>0</v>
      </c>
      <c r="T42" s="177"/>
      <c r="U42" s="178"/>
      <c r="V42" s="178"/>
      <c r="W42" s="185">
        <f t="shared" si="16"/>
        <v>0</v>
      </c>
      <c r="X42" s="58">
        <f t="shared" si="17"/>
        <v>0</v>
      </c>
      <c r="Y42" s="63">
        <f t="shared" si="18"/>
        <v>0</v>
      </c>
      <c r="Z42" s="74">
        <v>35.090000000000003</v>
      </c>
      <c r="AA42" s="64">
        <f t="shared" si="19"/>
        <v>0</v>
      </c>
    </row>
    <row r="43" spans="1:27" ht="30.75" customHeight="1" x14ac:dyDescent="0.25">
      <c r="A43" s="61">
        <v>9</v>
      </c>
      <c r="B43" s="73" t="s">
        <v>72</v>
      </c>
      <c r="C43" s="65" t="s">
        <v>73</v>
      </c>
      <c r="D43" s="89" t="s">
        <v>61</v>
      </c>
      <c r="E43" s="177"/>
      <c r="F43" s="178">
        <v>5</v>
      </c>
      <c r="G43" s="178"/>
      <c r="H43" s="57">
        <f t="shared" si="10"/>
        <v>5</v>
      </c>
      <c r="I43" s="58">
        <f t="shared" si="11"/>
        <v>125.35</v>
      </c>
      <c r="J43" s="177"/>
      <c r="K43" s="178"/>
      <c r="L43" s="178"/>
      <c r="M43" s="57">
        <f t="shared" si="12"/>
        <v>0</v>
      </c>
      <c r="N43" s="58">
        <f t="shared" si="13"/>
        <v>0</v>
      </c>
      <c r="O43" s="177"/>
      <c r="P43" s="178"/>
      <c r="Q43" s="178"/>
      <c r="R43" s="57">
        <f t="shared" si="14"/>
        <v>0</v>
      </c>
      <c r="S43" s="58">
        <f t="shared" si="15"/>
        <v>0</v>
      </c>
      <c r="T43" s="177"/>
      <c r="U43" s="178"/>
      <c r="V43" s="178"/>
      <c r="W43" s="185">
        <f t="shared" si="16"/>
        <v>0</v>
      </c>
      <c r="X43" s="58">
        <f t="shared" si="17"/>
        <v>0</v>
      </c>
      <c r="Y43" s="63">
        <f t="shared" si="18"/>
        <v>5</v>
      </c>
      <c r="Z43" s="74">
        <v>25.07</v>
      </c>
      <c r="AA43" s="64">
        <f t="shared" si="19"/>
        <v>125.35</v>
      </c>
    </row>
    <row r="44" spans="1:27" ht="30.75" customHeight="1" x14ac:dyDescent="0.25">
      <c r="A44" s="61">
        <v>10</v>
      </c>
      <c r="B44" s="73" t="s">
        <v>74</v>
      </c>
      <c r="C44" s="65" t="s">
        <v>75</v>
      </c>
      <c r="D44" s="89" t="s">
        <v>61</v>
      </c>
      <c r="E44" s="177"/>
      <c r="F44" s="178"/>
      <c r="G44" s="178"/>
      <c r="H44" s="57">
        <f t="shared" si="10"/>
        <v>0</v>
      </c>
      <c r="I44" s="58">
        <f t="shared" si="11"/>
        <v>0</v>
      </c>
      <c r="J44" s="177"/>
      <c r="K44" s="178"/>
      <c r="L44" s="178"/>
      <c r="M44" s="57">
        <f t="shared" si="12"/>
        <v>0</v>
      </c>
      <c r="N44" s="58">
        <f t="shared" si="13"/>
        <v>0</v>
      </c>
      <c r="O44" s="177"/>
      <c r="P44" s="178"/>
      <c r="Q44" s="178"/>
      <c r="R44" s="57">
        <f t="shared" si="14"/>
        <v>0</v>
      </c>
      <c r="S44" s="58">
        <f t="shared" si="15"/>
        <v>0</v>
      </c>
      <c r="T44" s="177"/>
      <c r="U44" s="178"/>
      <c r="V44" s="178"/>
      <c r="W44" s="185">
        <f t="shared" si="16"/>
        <v>0</v>
      </c>
      <c r="X44" s="58">
        <f t="shared" si="17"/>
        <v>0</v>
      </c>
      <c r="Y44" s="63">
        <f t="shared" si="18"/>
        <v>0</v>
      </c>
      <c r="Z44" s="74">
        <v>25.86</v>
      </c>
      <c r="AA44" s="64">
        <f t="shared" si="19"/>
        <v>0</v>
      </c>
    </row>
    <row r="45" spans="1:27" ht="30.75" customHeight="1" x14ac:dyDescent="0.25">
      <c r="A45" s="61">
        <v>11</v>
      </c>
      <c r="B45" s="73" t="s">
        <v>76</v>
      </c>
      <c r="C45" s="65" t="s">
        <v>77</v>
      </c>
      <c r="D45" s="89" t="s">
        <v>61</v>
      </c>
      <c r="E45" s="177"/>
      <c r="F45" s="178"/>
      <c r="G45" s="178"/>
      <c r="H45" s="57">
        <f t="shared" si="10"/>
        <v>0</v>
      </c>
      <c r="I45" s="58">
        <f t="shared" si="11"/>
        <v>0</v>
      </c>
      <c r="J45" s="177"/>
      <c r="K45" s="178"/>
      <c r="L45" s="178"/>
      <c r="M45" s="57">
        <f t="shared" si="12"/>
        <v>0</v>
      </c>
      <c r="N45" s="58">
        <f t="shared" si="13"/>
        <v>0</v>
      </c>
      <c r="O45" s="177"/>
      <c r="P45" s="178"/>
      <c r="Q45" s="178"/>
      <c r="R45" s="57">
        <f t="shared" si="14"/>
        <v>0</v>
      </c>
      <c r="S45" s="58">
        <f t="shared" si="15"/>
        <v>0</v>
      </c>
      <c r="T45" s="177"/>
      <c r="U45" s="178"/>
      <c r="V45" s="178"/>
      <c r="W45" s="185">
        <f t="shared" si="16"/>
        <v>0</v>
      </c>
      <c r="X45" s="58">
        <f t="shared" si="17"/>
        <v>0</v>
      </c>
      <c r="Y45" s="63">
        <f t="shared" si="18"/>
        <v>0</v>
      </c>
      <c r="Z45" s="74">
        <v>28.76</v>
      </c>
      <c r="AA45" s="64">
        <f t="shared" si="19"/>
        <v>0</v>
      </c>
    </row>
    <row r="46" spans="1:27" ht="30.75" customHeight="1" x14ac:dyDescent="0.25">
      <c r="A46" s="61">
        <v>12</v>
      </c>
      <c r="B46" s="73" t="s">
        <v>78</v>
      </c>
      <c r="C46" s="65" t="s">
        <v>79</v>
      </c>
      <c r="D46" s="89" t="s">
        <v>61</v>
      </c>
      <c r="E46" s="177"/>
      <c r="F46" s="178">
        <v>10</v>
      </c>
      <c r="G46" s="178"/>
      <c r="H46" s="57">
        <f t="shared" si="10"/>
        <v>10</v>
      </c>
      <c r="I46" s="58">
        <f t="shared" si="11"/>
        <v>620.79999999999995</v>
      </c>
      <c r="J46" s="177"/>
      <c r="K46" s="178"/>
      <c r="L46" s="178">
        <v>5</v>
      </c>
      <c r="M46" s="57">
        <f t="shared" si="12"/>
        <v>5</v>
      </c>
      <c r="N46" s="58">
        <f t="shared" si="13"/>
        <v>310.39999999999998</v>
      </c>
      <c r="O46" s="177"/>
      <c r="P46" s="178"/>
      <c r="Q46" s="178">
        <v>5</v>
      </c>
      <c r="R46" s="57">
        <f t="shared" si="14"/>
        <v>5</v>
      </c>
      <c r="S46" s="58">
        <f t="shared" si="15"/>
        <v>310.39999999999998</v>
      </c>
      <c r="T46" s="177"/>
      <c r="U46" s="178"/>
      <c r="V46" s="178"/>
      <c r="W46" s="185">
        <f t="shared" si="16"/>
        <v>0</v>
      </c>
      <c r="X46" s="58">
        <f t="shared" si="17"/>
        <v>0</v>
      </c>
      <c r="Y46" s="63">
        <f t="shared" si="18"/>
        <v>20</v>
      </c>
      <c r="Z46" s="74">
        <v>62.08</v>
      </c>
      <c r="AA46" s="64">
        <f t="shared" si="19"/>
        <v>1241.5999999999999</v>
      </c>
    </row>
    <row r="47" spans="1:27" ht="30.75" customHeight="1" x14ac:dyDescent="0.25">
      <c r="A47" s="61">
        <v>13</v>
      </c>
      <c r="B47" s="73" t="s">
        <v>80</v>
      </c>
      <c r="C47" s="65" t="s">
        <v>81</v>
      </c>
      <c r="D47" s="89" t="s">
        <v>61</v>
      </c>
      <c r="E47" s="177"/>
      <c r="F47" s="178"/>
      <c r="G47" s="178"/>
      <c r="H47" s="57">
        <f t="shared" si="10"/>
        <v>0</v>
      </c>
      <c r="I47" s="58">
        <f t="shared" si="11"/>
        <v>0</v>
      </c>
      <c r="J47" s="177"/>
      <c r="K47" s="178"/>
      <c r="L47" s="178"/>
      <c r="M47" s="57">
        <f t="shared" si="12"/>
        <v>0</v>
      </c>
      <c r="N47" s="58">
        <f t="shared" si="13"/>
        <v>0</v>
      </c>
      <c r="O47" s="177"/>
      <c r="P47" s="178"/>
      <c r="Q47" s="178"/>
      <c r="R47" s="57">
        <f t="shared" si="14"/>
        <v>0</v>
      </c>
      <c r="S47" s="58">
        <f t="shared" si="15"/>
        <v>0</v>
      </c>
      <c r="T47" s="177"/>
      <c r="U47" s="178"/>
      <c r="V47" s="178"/>
      <c r="W47" s="185">
        <f t="shared" si="16"/>
        <v>0</v>
      </c>
      <c r="X47" s="58">
        <f t="shared" si="17"/>
        <v>0</v>
      </c>
      <c r="Y47" s="63">
        <f t="shared" si="18"/>
        <v>0</v>
      </c>
      <c r="Z47" s="74">
        <v>61.76</v>
      </c>
      <c r="AA47" s="64">
        <f t="shared" si="19"/>
        <v>0</v>
      </c>
    </row>
    <row r="48" spans="1:27" ht="30.75" customHeight="1" x14ac:dyDescent="0.25">
      <c r="A48" s="61">
        <v>14</v>
      </c>
      <c r="B48" s="73" t="s">
        <v>82</v>
      </c>
      <c r="C48" s="65" t="s">
        <v>83</v>
      </c>
      <c r="D48" s="89" t="s">
        <v>61</v>
      </c>
      <c r="E48" s="177"/>
      <c r="F48" s="178"/>
      <c r="G48" s="178"/>
      <c r="H48" s="57">
        <f t="shared" si="10"/>
        <v>0</v>
      </c>
      <c r="I48" s="58">
        <f t="shared" si="11"/>
        <v>0</v>
      </c>
      <c r="J48" s="177"/>
      <c r="K48" s="178"/>
      <c r="L48" s="178"/>
      <c r="M48" s="57">
        <f t="shared" si="12"/>
        <v>0</v>
      </c>
      <c r="N48" s="58">
        <f t="shared" si="13"/>
        <v>0</v>
      </c>
      <c r="O48" s="177"/>
      <c r="P48" s="178"/>
      <c r="Q48" s="178"/>
      <c r="R48" s="57">
        <f t="shared" si="14"/>
        <v>0</v>
      </c>
      <c r="S48" s="58">
        <f t="shared" si="15"/>
        <v>0</v>
      </c>
      <c r="T48" s="177"/>
      <c r="U48" s="178"/>
      <c r="V48" s="178"/>
      <c r="W48" s="185">
        <f t="shared" si="16"/>
        <v>0</v>
      </c>
      <c r="X48" s="58">
        <f t="shared" si="17"/>
        <v>0</v>
      </c>
      <c r="Y48" s="63">
        <f t="shared" si="18"/>
        <v>0</v>
      </c>
      <c r="Z48" s="74">
        <v>63.62</v>
      </c>
      <c r="AA48" s="64">
        <f t="shared" si="19"/>
        <v>0</v>
      </c>
    </row>
    <row r="49" spans="1:27" ht="30.75" customHeight="1" thickBot="1" x14ac:dyDescent="0.3">
      <c r="A49" s="61">
        <v>15</v>
      </c>
      <c r="B49" s="73" t="s">
        <v>84</v>
      </c>
      <c r="C49" s="55" t="s">
        <v>85</v>
      </c>
      <c r="D49" s="89" t="s">
        <v>86</v>
      </c>
      <c r="E49" s="177"/>
      <c r="F49" s="178"/>
      <c r="G49" s="178"/>
      <c r="H49" s="57">
        <f t="shared" si="10"/>
        <v>0</v>
      </c>
      <c r="I49" s="58">
        <f t="shared" si="11"/>
        <v>0</v>
      </c>
      <c r="J49" s="177"/>
      <c r="K49" s="178"/>
      <c r="L49" s="178"/>
      <c r="M49" s="57">
        <f t="shared" si="12"/>
        <v>0</v>
      </c>
      <c r="N49" s="58">
        <f t="shared" si="13"/>
        <v>0</v>
      </c>
      <c r="O49" s="177"/>
      <c r="P49" s="178"/>
      <c r="Q49" s="178"/>
      <c r="R49" s="57">
        <f t="shared" si="14"/>
        <v>0</v>
      </c>
      <c r="S49" s="58">
        <f t="shared" si="15"/>
        <v>0</v>
      </c>
      <c r="T49" s="177"/>
      <c r="U49" s="178"/>
      <c r="V49" s="178"/>
      <c r="W49" s="185">
        <f t="shared" si="16"/>
        <v>0</v>
      </c>
      <c r="X49" s="58">
        <f t="shared" si="17"/>
        <v>0</v>
      </c>
      <c r="Y49" s="63">
        <f t="shared" si="18"/>
        <v>0</v>
      </c>
      <c r="Z49" s="74">
        <v>328.41</v>
      </c>
      <c r="AA49" s="64">
        <f t="shared" si="19"/>
        <v>0</v>
      </c>
    </row>
    <row r="50" spans="1:27" ht="30.75" customHeight="1" thickBot="1" x14ac:dyDescent="0.3">
      <c r="A50" s="45" t="s">
        <v>87</v>
      </c>
      <c r="B50" s="48"/>
      <c r="C50" s="48"/>
      <c r="D50" s="48"/>
      <c r="E50" s="49"/>
      <c r="F50" s="49"/>
      <c r="G50" s="49"/>
      <c r="H50" s="49"/>
      <c r="I50" s="50"/>
      <c r="J50" s="51"/>
      <c r="K50" s="51"/>
      <c r="L50" s="51"/>
      <c r="M50" s="49"/>
      <c r="N50" s="50"/>
      <c r="O50" s="51"/>
      <c r="P50" s="51"/>
      <c r="Q50" s="51"/>
      <c r="R50" s="49"/>
      <c r="S50" s="50"/>
      <c r="T50" s="51"/>
      <c r="U50" s="51"/>
      <c r="V50" s="51"/>
      <c r="W50" s="186"/>
      <c r="X50" s="50"/>
      <c r="Y50" s="49"/>
      <c r="Z50" s="50"/>
      <c r="AA50" s="53"/>
    </row>
    <row r="51" spans="1:27" ht="30.75" customHeight="1" x14ac:dyDescent="0.25">
      <c r="A51" s="61">
        <v>16</v>
      </c>
      <c r="B51" s="73" t="s">
        <v>88</v>
      </c>
      <c r="C51" s="55" t="s">
        <v>89</v>
      </c>
      <c r="D51" s="89" t="s">
        <v>90</v>
      </c>
      <c r="E51" s="177"/>
      <c r="F51" s="178">
        <v>2</v>
      </c>
      <c r="G51" s="178"/>
      <c r="H51" s="57">
        <f t="shared" ref="H51:H52" si="20">E51+F51+G51</f>
        <v>2</v>
      </c>
      <c r="I51" s="58">
        <f t="shared" ref="I51:I52" si="21">H51*$Z51</f>
        <v>47955.9</v>
      </c>
      <c r="J51" s="177"/>
      <c r="K51" s="178"/>
      <c r="L51" s="178"/>
      <c r="M51" s="57">
        <f t="shared" ref="M51:M52" si="22">J51+K51+L51</f>
        <v>0</v>
      </c>
      <c r="N51" s="58">
        <f t="shared" ref="N51:N52" si="23">M51*$Z51</f>
        <v>0</v>
      </c>
      <c r="O51" s="177"/>
      <c r="P51" s="178"/>
      <c r="Q51" s="178"/>
      <c r="R51" s="57">
        <f t="shared" ref="R51:R52" si="24">O51+P51+Q51</f>
        <v>0</v>
      </c>
      <c r="S51" s="58">
        <f t="shared" ref="S51:S52" si="25">R51*$Z51</f>
        <v>0</v>
      </c>
      <c r="T51" s="177"/>
      <c r="U51" s="178"/>
      <c r="V51" s="178"/>
      <c r="W51" s="185">
        <f t="shared" ref="W51:W52" si="26">T51+U51+V51</f>
        <v>0</v>
      </c>
      <c r="X51" s="58">
        <f t="shared" ref="X51:X52" si="27">W51*$Z51</f>
        <v>0</v>
      </c>
      <c r="Y51" s="59">
        <f t="shared" ref="Y51:Y52" si="28">H51+M51+R51+W51</f>
        <v>2</v>
      </c>
      <c r="Z51" s="74">
        <v>23977.95</v>
      </c>
      <c r="AA51" s="60">
        <f t="shared" ref="AA51:AA52" si="29">Y51*Z51</f>
        <v>47955.9</v>
      </c>
    </row>
    <row r="52" spans="1:27" ht="30.75" customHeight="1" thickBot="1" x14ac:dyDescent="0.3">
      <c r="A52" s="61">
        <v>17</v>
      </c>
      <c r="B52" s="66" t="s">
        <v>91</v>
      </c>
      <c r="C52" s="55" t="s">
        <v>92</v>
      </c>
      <c r="D52" s="89" t="s">
        <v>90</v>
      </c>
      <c r="E52" s="177"/>
      <c r="F52" s="178">
        <v>2</v>
      </c>
      <c r="G52" s="178"/>
      <c r="H52" s="57">
        <f t="shared" si="20"/>
        <v>2</v>
      </c>
      <c r="I52" s="58">
        <f t="shared" si="21"/>
        <v>33673.64</v>
      </c>
      <c r="J52" s="177"/>
      <c r="K52" s="178"/>
      <c r="L52" s="178"/>
      <c r="M52" s="57">
        <f t="shared" si="22"/>
        <v>0</v>
      </c>
      <c r="N52" s="58">
        <f t="shared" si="23"/>
        <v>0</v>
      </c>
      <c r="O52" s="177"/>
      <c r="P52" s="178"/>
      <c r="Q52" s="178"/>
      <c r="R52" s="57">
        <f t="shared" si="24"/>
        <v>0</v>
      </c>
      <c r="S52" s="58">
        <f t="shared" si="25"/>
        <v>0</v>
      </c>
      <c r="T52" s="177"/>
      <c r="U52" s="178"/>
      <c r="V52" s="178"/>
      <c r="W52" s="185">
        <f t="shared" si="26"/>
        <v>0</v>
      </c>
      <c r="X52" s="58">
        <f t="shared" si="27"/>
        <v>0</v>
      </c>
      <c r="Y52" s="63">
        <f t="shared" si="28"/>
        <v>2</v>
      </c>
      <c r="Z52" s="74">
        <v>16836.82</v>
      </c>
      <c r="AA52" s="64">
        <f t="shared" si="29"/>
        <v>33673.64</v>
      </c>
    </row>
    <row r="53" spans="1:27" ht="30.75" customHeight="1" thickBot="1" x14ac:dyDescent="0.3">
      <c r="A53" s="45" t="s">
        <v>93</v>
      </c>
      <c r="B53" s="48"/>
      <c r="C53" s="48"/>
      <c r="D53" s="48"/>
      <c r="E53" s="49"/>
      <c r="F53" s="49"/>
      <c r="G53" s="49"/>
      <c r="H53" s="49"/>
      <c r="I53" s="50"/>
      <c r="J53" s="51"/>
      <c r="K53" s="51"/>
      <c r="L53" s="51"/>
      <c r="M53" s="49"/>
      <c r="N53" s="50"/>
      <c r="O53" s="51"/>
      <c r="P53" s="51"/>
      <c r="Q53" s="51"/>
      <c r="R53" s="49"/>
      <c r="S53" s="50"/>
      <c r="T53" s="51"/>
      <c r="U53" s="51"/>
      <c r="V53" s="51"/>
      <c r="W53" s="186"/>
      <c r="X53" s="50"/>
      <c r="Y53" s="49"/>
      <c r="Z53" s="50"/>
      <c r="AA53" s="53"/>
    </row>
    <row r="54" spans="1:27" ht="30.75" customHeight="1" x14ac:dyDescent="0.25">
      <c r="A54" s="61">
        <v>18</v>
      </c>
      <c r="B54" s="67" t="s">
        <v>94</v>
      </c>
      <c r="C54" s="55" t="s">
        <v>95</v>
      </c>
      <c r="D54" s="68" t="s">
        <v>96</v>
      </c>
      <c r="E54" s="177"/>
      <c r="F54" s="178">
        <v>10</v>
      </c>
      <c r="G54" s="178"/>
      <c r="H54" s="57">
        <f t="shared" ref="H54:H55" si="30">E54+F54+G54</f>
        <v>10</v>
      </c>
      <c r="I54" s="58">
        <f t="shared" ref="I54:I55" si="31">H54*$Z54</f>
        <v>208</v>
      </c>
      <c r="J54" s="177"/>
      <c r="K54" s="178">
        <v>10</v>
      </c>
      <c r="L54" s="178"/>
      <c r="M54" s="57">
        <f t="shared" ref="M54:M55" si="32">J54+K54+L54</f>
        <v>10</v>
      </c>
      <c r="N54" s="58">
        <f t="shared" ref="N54:N55" si="33">M54*$Z54</f>
        <v>208</v>
      </c>
      <c r="O54" s="177"/>
      <c r="P54" s="178">
        <v>10</v>
      </c>
      <c r="Q54" s="178"/>
      <c r="R54" s="57">
        <f t="shared" ref="R54:R55" si="34">O54+P54+Q54</f>
        <v>10</v>
      </c>
      <c r="S54" s="58">
        <f t="shared" ref="S54:S55" si="35">R54*$Z54</f>
        <v>208</v>
      </c>
      <c r="T54" s="177"/>
      <c r="U54" s="178"/>
      <c r="V54" s="178">
        <v>10</v>
      </c>
      <c r="W54" s="185">
        <f t="shared" ref="W54:W55" si="36">T54+U54+V54</f>
        <v>10</v>
      </c>
      <c r="X54" s="58">
        <f t="shared" ref="X54:X55" si="37">W54*$Z54</f>
        <v>208</v>
      </c>
      <c r="Y54" s="59">
        <f t="shared" ref="Y54:Y55" si="38">H54+M54+R54+W54</f>
        <v>40</v>
      </c>
      <c r="Z54" s="74">
        <v>20.8</v>
      </c>
      <c r="AA54" s="60">
        <f t="shared" ref="AA54:AA55" si="39">Y54*Z54</f>
        <v>832</v>
      </c>
    </row>
    <row r="55" spans="1:27" ht="30.75" customHeight="1" thickBot="1" x14ac:dyDescent="0.3">
      <c r="A55" s="61">
        <v>19</v>
      </c>
      <c r="B55" s="67" t="s">
        <v>97</v>
      </c>
      <c r="C55" s="55" t="s">
        <v>98</v>
      </c>
      <c r="D55" s="68" t="s">
        <v>96</v>
      </c>
      <c r="E55" s="177"/>
      <c r="F55" s="178">
        <v>10</v>
      </c>
      <c r="G55" s="178"/>
      <c r="H55" s="57">
        <f t="shared" si="30"/>
        <v>10</v>
      </c>
      <c r="I55" s="58">
        <f t="shared" si="31"/>
        <v>186.1</v>
      </c>
      <c r="J55" s="177"/>
      <c r="K55" s="178">
        <v>10</v>
      </c>
      <c r="L55" s="178"/>
      <c r="M55" s="57">
        <f t="shared" si="32"/>
        <v>10</v>
      </c>
      <c r="N55" s="58">
        <f t="shared" si="33"/>
        <v>186.1</v>
      </c>
      <c r="O55" s="177"/>
      <c r="P55" s="178">
        <v>10</v>
      </c>
      <c r="Q55" s="178"/>
      <c r="R55" s="57">
        <f t="shared" si="34"/>
        <v>10</v>
      </c>
      <c r="S55" s="58">
        <f t="shared" si="35"/>
        <v>186.1</v>
      </c>
      <c r="T55" s="177"/>
      <c r="U55" s="178"/>
      <c r="V55" s="178">
        <v>10</v>
      </c>
      <c r="W55" s="185">
        <f t="shared" si="36"/>
        <v>10</v>
      </c>
      <c r="X55" s="58">
        <f t="shared" si="37"/>
        <v>186.1</v>
      </c>
      <c r="Y55" s="63">
        <f t="shared" si="38"/>
        <v>40</v>
      </c>
      <c r="Z55" s="74">
        <v>18.61</v>
      </c>
      <c r="AA55" s="64">
        <f t="shared" si="39"/>
        <v>744.4</v>
      </c>
    </row>
    <row r="56" spans="1:27" ht="30.75" customHeight="1" thickBot="1" x14ac:dyDescent="0.3">
      <c r="A56" s="45" t="s">
        <v>99</v>
      </c>
      <c r="B56" s="48"/>
      <c r="C56" s="48"/>
      <c r="D56" s="48"/>
      <c r="E56" s="49"/>
      <c r="F56" s="49"/>
      <c r="G56" s="49"/>
      <c r="H56" s="49"/>
      <c r="I56" s="50"/>
      <c r="J56" s="51"/>
      <c r="K56" s="51"/>
      <c r="L56" s="51"/>
      <c r="M56" s="49"/>
      <c r="N56" s="50"/>
      <c r="O56" s="51"/>
      <c r="P56" s="51"/>
      <c r="Q56" s="51"/>
      <c r="R56" s="49"/>
      <c r="S56" s="50"/>
      <c r="T56" s="51"/>
      <c r="U56" s="51"/>
      <c r="V56" s="51"/>
      <c r="W56" s="186"/>
      <c r="X56" s="50"/>
      <c r="Y56" s="49"/>
      <c r="Z56" s="50"/>
      <c r="AA56" s="53"/>
    </row>
    <row r="57" spans="1:27" ht="30.75" customHeight="1" x14ac:dyDescent="0.25">
      <c r="A57" s="54">
        <v>20</v>
      </c>
      <c r="B57" s="92" t="s">
        <v>100</v>
      </c>
      <c r="C57" s="65" t="s">
        <v>101</v>
      </c>
      <c r="D57" s="89" t="s">
        <v>102</v>
      </c>
      <c r="E57" s="177"/>
      <c r="F57" s="178">
        <v>5</v>
      </c>
      <c r="G57" s="178"/>
      <c r="H57" s="57">
        <f t="shared" ref="H57:H75" si="40">E57+F57+G57</f>
        <v>5</v>
      </c>
      <c r="I57" s="58">
        <f t="shared" ref="I57:I75" si="41">H57*$Z57</f>
        <v>633.35</v>
      </c>
      <c r="J57" s="177"/>
      <c r="K57" s="178"/>
      <c r="L57" s="178"/>
      <c r="M57" s="57">
        <f t="shared" ref="M57:M75" si="42">J57+K57+L57</f>
        <v>0</v>
      </c>
      <c r="N57" s="58">
        <f t="shared" ref="N57:N75" si="43">M57*$Z57</f>
        <v>0</v>
      </c>
      <c r="O57" s="177"/>
      <c r="P57" s="178">
        <v>5</v>
      </c>
      <c r="Q57" s="178"/>
      <c r="R57" s="57">
        <f t="shared" ref="R57:R75" si="44">O57+P57+Q57</f>
        <v>5</v>
      </c>
      <c r="S57" s="58">
        <f t="shared" ref="S57:S75" si="45">R57*$Z57</f>
        <v>633.35</v>
      </c>
      <c r="T57" s="177"/>
      <c r="U57" s="178"/>
      <c r="V57" s="178">
        <v>5</v>
      </c>
      <c r="W57" s="185">
        <f t="shared" ref="W57:W75" si="46">T57+U57+V57</f>
        <v>5</v>
      </c>
      <c r="X57" s="58">
        <f t="shared" ref="X57:X75" si="47">W57*$Z57</f>
        <v>633.35</v>
      </c>
      <c r="Y57" s="59">
        <f t="shared" ref="Y57:Y75" si="48">H57+M57+R57+W57</f>
        <v>15</v>
      </c>
      <c r="Z57" s="74">
        <v>126.67</v>
      </c>
      <c r="AA57" s="60">
        <f t="shared" ref="AA57:AA75" si="49">Y57*Z57</f>
        <v>1900.05</v>
      </c>
    </row>
    <row r="58" spans="1:27" ht="30.75" customHeight="1" x14ac:dyDescent="0.25">
      <c r="A58" s="61">
        <v>21</v>
      </c>
      <c r="B58" s="66" t="s">
        <v>103</v>
      </c>
      <c r="C58" s="55" t="s">
        <v>104</v>
      </c>
      <c r="D58" s="89" t="s">
        <v>61</v>
      </c>
      <c r="E58" s="177"/>
      <c r="F58" s="178">
        <v>10</v>
      </c>
      <c r="G58" s="178"/>
      <c r="H58" s="57">
        <f t="shared" si="40"/>
        <v>10</v>
      </c>
      <c r="I58" s="58">
        <f t="shared" si="41"/>
        <v>2070</v>
      </c>
      <c r="J58" s="177"/>
      <c r="K58" s="178"/>
      <c r="L58" s="178"/>
      <c r="M58" s="57">
        <f t="shared" si="42"/>
        <v>0</v>
      </c>
      <c r="N58" s="58">
        <f t="shared" si="43"/>
        <v>0</v>
      </c>
      <c r="O58" s="177"/>
      <c r="P58" s="178">
        <v>10</v>
      </c>
      <c r="Q58" s="178"/>
      <c r="R58" s="57">
        <f t="shared" si="44"/>
        <v>10</v>
      </c>
      <c r="S58" s="58">
        <f t="shared" si="45"/>
        <v>2070</v>
      </c>
      <c r="T58" s="177"/>
      <c r="U58" s="178"/>
      <c r="V58" s="178">
        <v>10</v>
      </c>
      <c r="W58" s="185">
        <f t="shared" si="46"/>
        <v>10</v>
      </c>
      <c r="X58" s="58">
        <f t="shared" si="47"/>
        <v>2070</v>
      </c>
      <c r="Y58" s="63">
        <f t="shared" si="48"/>
        <v>30</v>
      </c>
      <c r="Z58" s="74">
        <v>207</v>
      </c>
      <c r="AA58" s="64">
        <f t="shared" si="49"/>
        <v>6210</v>
      </c>
    </row>
    <row r="59" spans="1:27" ht="30.75" customHeight="1" x14ac:dyDescent="0.25">
      <c r="A59" s="61">
        <v>22</v>
      </c>
      <c r="B59" s="66" t="s">
        <v>105</v>
      </c>
      <c r="C59" s="65" t="s">
        <v>106</v>
      </c>
      <c r="D59" s="89" t="s">
        <v>61</v>
      </c>
      <c r="E59" s="177"/>
      <c r="F59" s="178">
        <v>10</v>
      </c>
      <c r="G59" s="178"/>
      <c r="H59" s="57">
        <f t="shared" si="40"/>
        <v>10</v>
      </c>
      <c r="I59" s="58">
        <f t="shared" si="41"/>
        <v>263.89999999999998</v>
      </c>
      <c r="J59" s="177"/>
      <c r="K59" s="178"/>
      <c r="L59" s="178"/>
      <c r="M59" s="57">
        <f t="shared" si="42"/>
        <v>0</v>
      </c>
      <c r="N59" s="58">
        <f t="shared" si="43"/>
        <v>0</v>
      </c>
      <c r="O59" s="177"/>
      <c r="P59" s="178">
        <v>10</v>
      </c>
      <c r="Q59" s="178"/>
      <c r="R59" s="57">
        <f t="shared" si="44"/>
        <v>10</v>
      </c>
      <c r="S59" s="58">
        <f t="shared" si="45"/>
        <v>263.89999999999998</v>
      </c>
      <c r="T59" s="177"/>
      <c r="U59" s="178"/>
      <c r="V59" s="178">
        <v>10</v>
      </c>
      <c r="W59" s="185">
        <f t="shared" si="46"/>
        <v>10</v>
      </c>
      <c r="X59" s="58">
        <f t="shared" si="47"/>
        <v>263.89999999999998</v>
      </c>
      <c r="Y59" s="63">
        <f t="shared" si="48"/>
        <v>30</v>
      </c>
      <c r="Z59" s="74">
        <v>26.39</v>
      </c>
      <c r="AA59" s="64">
        <f t="shared" si="49"/>
        <v>791.7</v>
      </c>
    </row>
    <row r="60" spans="1:27" ht="30.75" customHeight="1" x14ac:dyDescent="0.25">
      <c r="A60" s="54">
        <v>23</v>
      </c>
      <c r="B60" s="73" t="s">
        <v>107</v>
      </c>
      <c r="C60" s="55" t="s">
        <v>108</v>
      </c>
      <c r="D60" s="89" t="s">
        <v>54</v>
      </c>
      <c r="E60" s="177"/>
      <c r="F60" s="178">
        <v>5</v>
      </c>
      <c r="G60" s="178"/>
      <c r="H60" s="57">
        <f t="shared" si="40"/>
        <v>5</v>
      </c>
      <c r="I60" s="58">
        <f t="shared" si="41"/>
        <v>211.1</v>
      </c>
      <c r="J60" s="177"/>
      <c r="K60" s="178"/>
      <c r="L60" s="178"/>
      <c r="M60" s="57">
        <f t="shared" si="42"/>
        <v>0</v>
      </c>
      <c r="N60" s="58">
        <f t="shared" si="43"/>
        <v>0</v>
      </c>
      <c r="O60" s="177"/>
      <c r="P60" s="178">
        <v>5</v>
      </c>
      <c r="Q60" s="178"/>
      <c r="R60" s="57">
        <f t="shared" si="44"/>
        <v>5</v>
      </c>
      <c r="S60" s="58">
        <f t="shared" si="45"/>
        <v>211.1</v>
      </c>
      <c r="T60" s="177"/>
      <c r="U60" s="178"/>
      <c r="V60" s="178">
        <v>5</v>
      </c>
      <c r="W60" s="185">
        <f t="shared" si="46"/>
        <v>5</v>
      </c>
      <c r="X60" s="58">
        <f t="shared" si="47"/>
        <v>211.1</v>
      </c>
      <c r="Y60" s="63">
        <f t="shared" si="48"/>
        <v>15</v>
      </c>
      <c r="Z60" s="74">
        <v>42.22</v>
      </c>
      <c r="AA60" s="64">
        <f t="shared" si="49"/>
        <v>633.29999999999995</v>
      </c>
    </row>
    <row r="61" spans="1:27" ht="30.75" customHeight="1" x14ac:dyDescent="0.25">
      <c r="A61" s="61">
        <v>24</v>
      </c>
      <c r="B61" s="73" t="s">
        <v>109</v>
      </c>
      <c r="C61" s="55" t="s">
        <v>110</v>
      </c>
      <c r="D61" s="69" t="s">
        <v>102</v>
      </c>
      <c r="E61" s="177"/>
      <c r="F61" s="178">
        <v>5</v>
      </c>
      <c r="G61" s="178"/>
      <c r="H61" s="57">
        <f t="shared" si="40"/>
        <v>5</v>
      </c>
      <c r="I61" s="58">
        <f t="shared" si="41"/>
        <v>211.1</v>
      </c>
      <c r="J61" s="177"/>
      <c r="K61" s="178"/>
      <c r="L61" s="178"/>
      <c r="M61" s="57">
        <f t="shared" si="42"/>
        <v>0</v>
      </c>
      <c r="N61" s="58">
        <f t="shared" si="43"/>
        <v>0</v>
      </c>
      <c r="O61" s="177"/>
      <c r="P61" s="178">
        <v>5</v>
      </c>
      <c r="Q61" s="178"/>
      <c r="R61" s="57">
        <f t="shared" si="44"/>
        <v>5</v>
      </c>
      <c r="S61" s="58">
        <f t="shared" si="45"/>
        <v>211.1</v>
      </c>
      <c r="T61" s="177"/>
      <c r="U61" s="178"/>
      <c r="V61" s="178">
        <v>5</v>
      </c>
      <c r="W61" s="185">
        <f t="shared" si="46"/>
        <v>5</v>
      </c>
      <c r="X61" s="58">
        <f t="shared" si="47"/>
        <v>211.1</v>
      </c>
      <c r="Y61" s="63">
        <f t="shared" si="48"/>
        <v>15</v>
      </c>
      <c r="Z61" s="74">
        <v>42.22</v>
      </c>
      <c r="AA61" s="64">
        <f t="shared" si="49"/>
        <v>633.29999999999995</v>
      </c>
    </row>
    <row r="62" spans="1:27" ht="30.75" customHeight="1" x14ac:dyDescent="0.25">
      <c r="A62" s="61">
        <v>25</v>
      </c>
      <c r="B62" s="73" t="s">
        <v>111</v>
      </c>
      <c r="C62" s="65" t="s">
        <v>112</v>
      </c>
      <c r="D62" s="89" t="s">
        <v>61</v>
      </c>
      <c r="E62" s="177"/>
      <c r="F62" s="178">
        <v>5</v>
      </c>
      <c r="G62" s="178"/>
      <c r="H62" s="57">
        <f t="shared" si="40"/>
        <v>5</v>
      </c>
      <c r="I62" s="58">
        <f t="shared" si="41"/>
        <v>47.400000000000006</v>
      </c>
      <c r="J62" s="177"/>
      <c r="K62" s="178"/>
      <c r="L62" s="178"/>
      <c r="M62" s="57">
        <f t="shared" si="42"/>
        <v>0</v>
      </c>
      <c r="N62" s="58">
        <f t="shared" si="43"/>
        <v>0</v>
      </c>
      <c r="O62" s="177"/>
      <c r="P62" s="178">
        <v>5</v>
      </c>
      <c r="Q62" s="178"/>
      <c r="R62" s="57">
        <f t="shared" si="44"/>
        <v>5</v>
      </c>
      <c r="S62" s="58">
        <f t="shared" si="45"/>
        <v>47.400000000000006</v>
      </c>
      <c r="T62" s="177"/>
      <c r="U62" s="178"/>
      <c r="V62" s="178">
        <v>5</v>
      </c>
      <c r="W62" s="185">
        <f t="shared" si="46"/>
        <v>5</v>
      </c>
      <c r="X62" s="58">
        <f t="shared" si="47"/>
        <v>47.400000000000006</v>
      </c>
      <c r="Y62" s="63">
        <f t="shared" si="48"/>
        <v>15</v>
      </c>
      <c r="Z62" s="74">
        <v>9.48</v>
      </c>
      <c r="AA62" s="64">
        <f t="shared" si="49"/>
        <v>142.20000000000002</v>
      </c>
    </row>
    <row r="63" spans="1:27" ht="30.75" customHeight="1" x14ac:dyDescent="0.25">
      <c r="A63" s="54">
        <v>26</v>
      </c>
      <c r="B63" s="73" t="s">
        <v>113</v>
      </c>
      <c r="C63" s="65" t="s">
        <v>114</v>
      </c>
      <c r="D63" s="70" t="s">
        <v>115</v>
      </c>
      <c r="E63" s="177"/>
      <c r="F63" s="178"/>
      <c r="G63" s="178"/>
      <c r="H63" s="57">
        <f t="shared" si="40"/>
        <v>0</v>
      </c>
      <c r="I63" s="58">
        <f t="shared" si="41"/>
        <v>0</v>
      </c>
      <c r="J63" s="177"/>
      <c r="K63" s="178"/>
      <c r="L63" s="178"/>
      <c r="M63" s="57">
        <f t="shared" si="42"/>
        <v>0</v>
      </c>
      <c r="N63" s="58">
        <f t="shared" si="43"/>
        <v>0</v>
      </c>
      <c r="O63" s="177"/>
      <c r="P63" s="178"/>
      <c r="Q63" s="178"/>
      <c r="R63" s="57">
        <f t="shared" si="44"/>
        <v>0</v>
      </c>
      <c r="S63" s="58">
        <f t="shared" si="45"/>
        <v>0</v>
      </c>
      <c r="T63" s="177"/>
      <c r="U63" s="178"/>
      <c r="V63" s="178"/>
      <c r="W63" s="185">
        <f t="shared" si="46"/>
        <v>0</v>
      </c>
      <c r="X63" s="58">
        <f t="shared" si="47"/>
        <v>0</v>
      </c>
      <c r="Y63" s="63">
        <f t="shared" si="48"/>
        <v>0</v>
      </c>
      <c r="Z63" s="74">
        <v>54.89</v>
      </c>
      <c r="AA63" s="64">
        <f t="shared" si="49"/>
        <v>0</v>
      </c>
    </row>
    <row r="64" spans="1:27" ht="30.75" customHeight="1" x14ac:dyDescent="0.25">
      <c r="A64" s="61">
        <v>27</v>
      </c>
      <c r="B64" s="66" t="s">
        <v>116</v>
      </c>
      <c r="C64" s="55" t="s">
        <v>117</v>
      </c>
      <c r="D64" s="89" t="s">
        <v>102</v>
      </c>
      <c r="E64" s="177"/>
      <c r="F64" s="178">
        <v>10</v>
      </c>
      <c r="G64" s="178"/>
      <c r="H64" s="57">
        <f t="shared" si="40"/>
        <v>10</v>
      </c>
      <c r="I64" s="58">
        <f t="shared" si="41"/>
        <v>2897.5</v>
      </c>
      <c r="J64" s="177"/>
      <c r="K64" s="178"/>
      <c r="L64" s="178"/>
      <c r="M64" s="57">
        <f t="shared" si="42"/>
        <v>0</v>
      </c>
      <c r="N64" s="58">
        <f t="shared" si="43"/>
        <v>0</v>
      </c>
      <c r="O64" s="177"/>
      <c r="P64" s="178">
        <v>10</v>
      </c>
      <c r="Q64" s="178"/>
      <c r="R64" s="57">
        <f t="shared" si="44"/>
        <v>10</v>
      </c>
      <c r="S64" s="58">
        <f t="shared" si="45"/>
        <v>2897.5</v>
      </c>
      <c r="T64" s="177"/>
      <c r="U64" s="178"/>
      <c r="V64" s="178">
        <v>10</v>
      </c>
      <c r="W64" s="185">
        <f t="shared" si="46"/>
        <v>10</v>
      </c>
      <c r="X64" s="58">
        <f t="shared" si="47"/>
        <v>2897.5</v>
      </c>
      <c r="Y64" s="63">
        <f t="shared" si="48"/>
        <v>30</v>
      </c>
      <c r="Z64" s="74">
        <v>289.75</v>
      </c>
      <c r="AA64" s="64">
        <f t="shared" si="49"/>
        <v>8692.5</v>
      </c>
    </row>
    <row r="65" spans="1:27" ht="30.75" customHeight="1" x14ac:dyDescent="0.25">
      <c r="A65" s="61">
        <v>28</v>
      </c>
      <c r="B65" s="73" t="s">
        <v>118</v>
      </c>
      <c r="C65" s="65" t="s">
        <v>119</v>
      </c>
      <c r="D65" s="89" t="s">
        <v>61</v>
      </c>
      <c r="E65" s="177"/>
      <c r="F65" s="178">
        <v>10</v>
      </c>
      <c r="G65" s="178"/>
      <c r="H65" s="57">
        <f t="shared" si="40"/>
        <v>10</v>
      </c>
      <c r="I65" s="58">
        <f t="shared" si="41"/>
        <v>475</v>
      </c>
      <c r="J65" s="177"/>
      <c r="K65" s="178"/>
      <c r="L65" s="178"/>
      <c r="M65" s="57">
        <f t="shared" si="42"/>
        <v>0</v>
      </c>
      <c r="N65" s="58">
        <f t="shared" si="43"/>
        <v>0</v>
      </c>
      <c r="O65" s="177"/>
      <c r="P65" s="178">
        <v>10</v>
      </c>
      <c r="Q65" s="178"/>
      <c r="R65" s="57">
        <f t="shared" si="44"/>
        <v>10</v>
      </c>
      <c r="S65" s="58">
        <f t="shared" si="45"/>
        <v>475</v>
      </c>
      <c r="T65" s="177"/>
      <c r="U65" s="178"/>
      <c r="V65" s="178">
        <v>10</v>
      </c>
      <c r="W65" s="185">
        <f t="shared" si="46"/>
        <v>10</v>
      </c>
      <c r="X65" s="58">
        <f t="shared" si="47"/>
        <v>475</v>
      </c>
      <c r="Y65" s="63">
        <f t="shared" si="48"/>
        <v>30</v>
      </c>
      <c r="Z65" s="74">
        <v>47.5</v>
      </c>
      <c r="AA65" s="64">
        <f t="shared" si="49"/>
        <v>1425</v>
      </c>
    </row>
    <row r="66" spans="1:27" ht="30" customHeight="1" x14ac:dyDescent="0.25">
      <c r="A66" s="54">
        <v>29</v>
      </c>
      <c r="B66" s="73" t="s">
        <v>120</v>
      </c>
      <c r="C66" s="55" t="s">
        <v>121</v>
      </c>
      <c r="D66" s="89" t="s">
        <v>102</v>
      </c>
      <c r="E66" s="177"/>
      <c r="F66" s="178">
        <v>2</v>
      </c>
      <c r="G66" s="178"/>
      <c r="H66" s="57">
        <f t="shared" si="40"/>
        <v>2</v>
      </c>
      <c r="I66" s="58">
        <f t="shared" si="41"/>
        <v>628.82000000000005</v>
      </c>
      <c r="J66" s="177"/>
      <c r="K66" s="178"/>
      <c r="L66" s="178"/>
      <c r="M66" s="57">
        <f t="shared" si="42"/>
        <v>0</v>
      </c>
      <c r="N66" s="58">
        <f t="shared" si="43"/>
        <v>0</v>
      </c>
      <c r="O66" s="177">
        <v>2</v>
      </c>
      <c r="P66" s="178"/>
      <c r="Q66" s="178"/>
      <c r="R66" s="57">
        <f t="shared" si="44"/>
        <v>2</v>
      </c>
      <c r="S66" s="58">
        <f t="shared" si="45"/>
        <v>628.82000000000005</v>
      </c>
      <c r="T66" s="177"/>
      <c r="U66" s="178">
        <v>2</v>
      </c>
      <c r="V66" s="178"/>
      <c r="W66" s="185">
        <f t="shared" si="46"/>
        <v>2</v>
      </c>
      <c r="X66" s="58">
        <f t="shared" si="47"/>
        <v>628.82000000000005</v>
      </c>
      <c r="Y66" s="63">
        <f t="shared" si="48"/>
        <v>6</v>
      </c>
      <c r="Z66" s="74">
        <v>314.41000000000003</v>
      </c>
      <c r="AA66" s="64">
        <f t="shared" si="49"/>
        <v>1886.46</v>
      </c>
    </row>
    <row r="67" spans="1:27" ht="30.75" customHeight="1" x14ac:dyDescent="0.25">
      <c r="A67" s="61">
        <v>30</v>
      </c>
      <c r="B67" s="73" t="s">
        <v>122</v>
      </c>
      <c r="C67" s="55" t="s">
        <v>123</v>
      </c>
      <c r="D67" s="89" t="s">
        <v>102</v>
      </c>
      <c r="E67" s="177"/>
      <c r="F67" s="178">
        <v>5</v>
      </c>
      <c r="G67" s="178"/>
      <c r="H67" s="57">
        <f t="shared" si="40"/>
        <v>5</v>
      </c>
      <c r="I67" s="58">
        <f t="shared" si="41"/>
        <v>842.84999999999991</v>
      </c>
      <c r="J67" s="177"/>
      <c r="K67" s="178"/>
      <c r="L67" s="178"/>
      <c r="M67" s="57">
        <f t="shared" si="42"/>
        <v>0</v>
      </c>
      <c r="N67" s="58">
        <f t="shared" si="43"/>
        <v>0</v>
      </c>
      <c r="O67" s="177">
        <v>5</v>
      </c>
      <c r="P67" s="178"/>
      <c r="Q67" s="178"/>
      <c r="R67" s="57">
        <f t="shared" si="44"/>
        <v>5</v>
      </c>
      <c r="S67" s="58">
        <f t="shared" si="45"/>
        <v>842.84999999999991</v>
      </c>
      <c r="T67" s="177"/>
      <c r="U67" s="178">
        <v>5</v>
      </c>
      <c r="V67" s="178"/>
      <c r="W67" s="185">
        <f t="shared" si="46"/>
        <v>5</v>
      </c>
      <c r="X67" s="58">
        <f t="shared" si="47"/>
        <v>842.84999999999991</v>
      </c>
      <c r="Y67" s="63">
        <f t="shared" si="48"/>
        <v>15</v>
      </c>
      <c r="Z67" s="74">
        <v>168.57</v>
      </c>
      <c r="AA67" s="64">
        <f t="shared" si="49"/>
        <v>2528.5499999999997</v>
      </c>
    </row>
    <row r="68" spans="1:27" ht="30.75" customHeight="1" x14ac:dyDescent="0.25">
      <c r="A68" s="61">
        <v>31</v>
      </c>
      <c r="B68" s="73" t="s">
        <v>124</v>
      </c>
      <c r="C68" s="65" t="s">
        <v>125</v>
      </c>
      <c r="D68" s="71" t="s">
        <v>54</v>
      </c>
      <c r="E68" s="177"/>
      <c r="F68" s="178">
        <v>10</v>
      </c>
      <c r="G68" s="178"/>
      <c r="H68" s="57">
        <f t="shared" si="40"/>
        <v>10</v>
      </c>
      <c r="I68" s="58">
        <f t="shared" si="41"/>
        <v>617.6</v>
      </c>
      <c r="J68" s="177"/>
      <c r="K68" s="178"/>
      <c r="L68" s="178"/>
      <c r="M68" s="57">
        <f t="shared" si="42"/>
        <v>0</v>
      </c>
      <c r="N68" s="58">
        <f t="shared" si="43"/>
        <v>0</v>
      </c>
      <c r="O68" s="177">
        <v>10</v>
      </c>
      <c r="P68" s="178"/>
      <c r="Q68" s="178"/>
      <c r="R68" s="57">
        <f t="shared" si="44"/>
        <v>10</v>
      </c>
      <c r="S68" s="58">
        <f t="shared" si="45"/>
        <v>617.6</v>
      </c>
      <c r="T68" s="177"/>
      <c r="U68" s="178">
        <v>10</v>
      </c>
      <c r="V68" s="178"/>
      <c r="W68" s="185">
        <f t="shared" si="46"/>
        <v>10</v>
      </c>
      <c r="X68" s="58">
        <f t="shared" si="47"/>
        <v>617.6</v>
      </c>
      <c r="Y68" s="63">
        <f t="shared" si="48"/>
        <v>30</v>
      </c>
      <c r="Z68" s="74">
        <v>61.76</v>
      </c>
      <c r="AA68" s="64">
        <f t="shared" si="49"/>
        <v>1852.8</v>
      </c>
    </row>
    <row r="69" spans="1:27" ht="30.75" customHeight="1" x14ac:dyDescent="0.25">
      <c r="A69" s="54">
        <v>32</v>
      </c>
      <c r="B69" s="73" t="s">
        <v>126</v>
      </c>
      <c r="C69" s="55" t="s">
        <v>127</v>
      </c>
      <c r="D69" s="89" t="s">
        <v>90</v>
      </c>
      <c r="E69" s="177"/>
      <c r="F69" s="178">
        <v>1</v>
      </c>
      <c r="G69" s="178"/>
      <c r="H69" s="57">
        <f t="shared" si="40"/>
        <v>1</v>
      </c>
      <c r="I69" s="58">
        <f t="shared" si="41"/>
        <v>2322.3200000000002</v>
      </c>
      <c r="J69" s="177"/>
      <c r="K69" s="178"/>
      <c r="L69" s="178"/>
      <c r="M69" s="57">
        <f t="shared" si="42"/>
        <v>0</v>
      </c>
      <c r="N69" s="58">
        <f t="shared" si="43"/>
        <v>0</v>
      </c>
      <c r="O69" s="177"/>
      <c r="P69" s="178"/>
      <c r="Q69" s="178"/>
      <c r="R69" s="57">
        <f t="shared" si="44"/>
        <v>0</v>
      </c>
      <c r="S69" s="58">
        <f t="shared" si="45"/>
        <v>0</v>
      </c>
      <c r="T69" s="177"/>
      <c r="U69" s="178">
        <v>1</v>
      </c>
      <c r="V69" s="178"/>
      <c r="W69" s="185">
        <f t="shared" si="46"/>
        <v>1</v>
      </c>
      <c r="X69" s="58">
        <f t="shared" si="47"/>
        <v>2322.3200000000002</v>
      </c>
      <c r="Y69" s="63">
        <f t="shared" si="48"/>
        <v>2</v>
      </c>
      <c r="Z69" s="74">
        <v>2322.3200000000002</v>
      </c>
      <c r="AA69" s="64">
        <f t="shared" si="49"/>
        <v>4644.6400000000003</v>
      </c>
    </row>
    <row r="70" spans="1:27" ht="30.75" customHeight="1" x14ac:dyDescent="0.25">
      <c r="A70" s="61">
        <v>33</v>
      </c>
      <c r="B70" s="73" t="s">
        <v>128</v>
      </c>
      <c r="C70" s="55" t="s">
        <v>129</v>
      </c>
      <c r="D70" s="72" t="s">
        <v>130</v>
      </c>
      <c r="E70" s="177"/>
      <c r="F70" s="178">
        <v>10</v>
      </c>
      <c r="G70" s="178"/>
      <c r="H70" s="57">
        <f t="shared" si="40"/>
        <v>10</v>
      </c>
      <c r="I70" s="58">
        <f t="shared" si="41"/>
        <v>781.1</v>
      </c>
      <c r="J70" s="177"/>
      <c r="K70" s="178"/>
      <c r="L70" s="178"/>
      <c r="M70" s="57">
        <f t="shared" si="42"/>
        <v>0</v>
      </c>
      <c r="N70" s="58">
        <f t="shared" si="43"/>
        <v>0</v>
      </c>
      <c r="O70" s="177">
        <v>10</v>
      </c>
      <c r="P70" s="178"/>
      <c r="Q70" s="178"/>
      <c r="R70" s="57">
        <f t="shared" si="44"/>
        <v>10</v>
      </c>
      <c r="S70" s="58">
        <f t="shared" si="45"/>
        <v>781.1</v>
      </c>
      <c r="T70" s="177"/>
      <c r="U70" s="178">
        <v>10</v>
      </c>
      <c r="V70" s="178"/>
      <c r="W70" s="185">
        <f t="shared" si="46"/>
        <v>10</v>
      </c>
      <c r="X70" s="58">
        <f t="shared" si="47"/>
        <v>781.1</v>
      </c>
      <c r="Y70" s="63">
        <f t="shared" si="48"/>
        <v>30</v>
      </c>
      <c r="Z70" s="74">
        <v>78.11</v>
      </c>
      <c r="AA70" s="64">
        <f t="shared" si="49"/>
        <v>2343.3000000000002</v>
      </c>
    </row>
    <row r="71" spans="1:27" ht="30.75" customHeight="1" x14ac:dyDescent="0.25">
      <c r="A71" s="61">
        <v>34</v>
      </c>
      <c r="B71" s="73" t="s">
        <v>131</v>
      </c>
      <c r="C71" s="55" t="s">
        <v>132</v>
      </c>
      <c r="D71" s="89" t="s">
        <v>86</v>
      </c>
      <c r="E71" s="177"/>
      <c r="F71" s="178"/>
      <c r="G71" s="178"/>
      <c r="H71" s="57">
        <f t="shared" si="40"/>
        <v>0</v>
      </c>
      <c r="I71" s="58">
        <f t="shared" si="41"/>
        <v>0</v>
      </c>
      <c r="J71" s="177"/>
      <c r="K71" s="178"/>
      <c r="L71" s="178"/>
      <c r="M71" s="57">
        <f t="shared" si="42"/>
        <v>0</v>
      </c>
      <c r="N71" s="58">
        <f t="shared" si="43"/>
        <v>0</v>
      </c>
      <c r="O71" s="177"/>
      <c r="P71" s="178"/>
      <c r="Q71" s="178"/>
      <c r="R71" s="57">
        <f t="shared" si="44"/>
        <v>0</v>
      </c>
      <c r="S71" s="58">
        <f t="shared" si="45"/>
        <v>0</v>
      </c>
      <c r="T71" s="177"/>
      <c r="U71" s="178"/>
      <c r="V71" s="178"/>
      <c r="W71" s="185">
        <f t="shared" si="46"/>
        <v>0</v>
      </c>
      <c r="X71" s="58">
        <f t="shared" si="47"/>
        <v>0</v>
      </c>
      <c r="Y71" s="63">
        <f t="shared" si="48"/>
        <v>0</v>
      </c>
      <c r="Z71" s="74">
        <v>114.46</v>
      </c>
      <c r="AA71" s="64">
        <f t="shared" si="49"/>
        <v>0</v>
      </c>
    </row>
    <row r="72" spans="1:27" ht="30" customHeight="1" x14ac:dyDescent="0.25">
      <c r="A72" s="54">
        <v>35</v>
      </c>
      <c r="B72" s="73" t="s">
        <v>133</v>
      </c>
      <c r="C72" s="65" t="s">
        <v>134</v>
      </c>
      <c r="D72" s="72" t="s">
        <v>86</v>
      </c>
      <c r="E72" s="177"/>
      <c r="F72" s="178"/>
      <c r="G72" s="178"/>
      <c r="H72" s="57">
        <f t="shared" si="40"/>
        <v>0</v>
      </c>
      <c r="I72" s="58">
        <f t="shared" si="41"/>
        <v>0</v>
      </c>
      <c r="J72" s="177"/>
      <c r="K72" s="178"/>
      <c r="L72" s="178"/>
      <c r="M72" s="57">
        <f t="shared" si="42"/>
        <v>0</v>
      </c>
      <c r="N72" s="58">
        <f t="shared" si="43"/>
        <v>0</v>
      </c>
      <c r="O72" s="177"/>
      <c r="P72" s="178"/>
      <c r="Q72" s="178"/>
      <c r="R72" s="57">
        <f t="shared" si="44"/>
        <v>0</v>
      </c>
      <c r="S72" s="58">
        <f t="shared" si="45"/>
        <v>0</v>
      </c>
      <c r="T72" s="177"/>
      <c r="U72" s="178"/>
      <c r="V72" s="178"/>
      <c r="W72" s="185">
        <f t="shared" si="46"/>
        <v>0</v>
      </c>
      <c r="X72" s="58">
        <f t="shared" si="47"/>
        <v>0</v>
      </c>
      <c r="Y72" s="63">
        <f t="shared" si="48"/>
        <v>0</v>
      </c>
      <c r="Z72" s="74">
        <v>131.94999999999999</v>
      </c>
      <c r="AA72" s="64">
        <f t="shared" si="49"/>
        <v>0</v>
      </c>
    </row>
    <row r="73" spans="1:27" ht="30.75" customHeight="1" x14ac:dyDescent="0.25">
      <c r="A73" s="61">
        <v>36</v>
      </c>
      <c r="B73" s="73" t="s">
        <v>135</v>
      </c>
      <c r="C73" s="65" t="s">
        <v>136</v>
      </c>
      <c r="D73" s="72" t="s">
        <v>86</v>
      </c>
      <c r="E73" s="177"/>
      <c r="F73" s="178">
        <v>10</v>
      </c>
      <c r="G73" s="178"/>
      <c r="H73" s="57">
        <f t="shared" si="40"/>
        <v>10</v>
      </c>
      <c r="I73" s="58">
        <f t="shared" si="41"/>
        <v>592.79999999999995</v>
      </c>
      <c r="J73" s="177"/>
      <c r="K73" s="178"/>
      <c r="L73" s="178"/>
      <c r="M73" s="57">
        <f t="shared" si="42"/>
        <v>0</v>
      </c>
      <c r="N73" s="58">
        <f t="shared" si="43"/>
        <v>0</v>
      </c>
      <c r="O73" s="177">
        <v>10</v>
      </c>
      <c r="P73" s="178"/>
      <c r="Q73" s="178"/>
      <c r="R73" s="57">
        <f t="shared" si="44"/>
        <v>10</v>
      </c>
      <c r="S73" s="58">
        <f t="shared" si="45"/>
        <v>592.79999999999995</v>
      </c>
      <c r="T73" s="177"/>
      <c r="U73" s="178">
        <v>10</v>
      </c>
      <c r="V73" s="178"/>
      <c r="W73" s="185">
        <f t="shared" si="46"/>
        <v>10</v>
      </c>
      <c r="X73" s="58">
        <f t="shared" si="47"/>
        <v>592.79999999999995</v>
      </c>
      <c r="Y73" s="63">
        <f t="shared" si="48"/>
        <v>30</v>
      </c>
      <c r="Z73" s="74">
        <v>59.28</v>
      </c>
      <c r="AA73" s="64">
        <f t="shared" si="49"/>
        <v>1778.4</v>
      </c>
    </row>
    <row r="74" spans="1:27" ht="30.75" customHeight="1" x14ac:dyDescent="0.25">
      <c r="A74" s="61">
        <v>37</v>
      </c>
      <c r="B74" s="73" t="s">
        <v>137</v>
      </c>
      <c r="C74" s="65" t="s">
        <v>138</v>
      </c>
      <c r="D74" s="72" t="s">
        <v>86</v>
      </c>
      <c r="E74" s="177"/>
      <c r="F74" s="178">
        <v>10</v>
      </c>
      <c r="G74" s="178"/>
      <c r="H74" s="57">
        <f t="shared" si="40"/>
        <v>10</v>
      </c>
      <c r="I74" s="58">
        <f t="shared" si="41"/>
        <v>925.6</v>
      </c>
      <c r="J74" s="177"/>
      <c r="K74" s="178"/>
      <c r="L74" s="178"/>
      <c r="M74" s="57">
        <f t="shared" si="42"/>
        <v>0</v>
      </c>
      <c r="N74" s="58">
        <f t="shared" si="43"/>
        <v>0</v>
      </c>
      <c r="O74" s="177">
        <v>10</v>
      </c>
      <c r="P74" s="178"/>
      <c r="Q74" s="178"/>
      <c r="R74" s="57">
        <f t="shared" si="44"/>
        <v>10</v>
      </c>
      <c r="S74" s="58">
        <f t="shared" si="45"/>
        <v>925.6</v>
      </c>
      <c r="T74" s="177"/>
      <c r="U74" s="178">
        <v>10</v>
      </c>
      <c r="V74" s="178"/>
      <c r="W74" s="185">
        <f t="shared" si="46"/>
        <v>10</v>
      </c>
      <c r="X74" s="58">
        <f t="shared" si="47"/>
        <v>925.6</v>
      </c>
      <c r="Y74" s="63">
        <f t="shared" si="48"/>
        <v>30</v>
      </c>
      <c r="Z74" s="74">
        <v>92.56</v>
      </c>
      <c r="AA74" s="64">
        <f t="shared" si="49"/>
        <v>2776.8</v>
      </c>
    </row>
    <row r="75" spans="1:27" ht="30.75" customHeight="1" thickBot="1" x14ac:dyDescent="0.3">
      <c r="A75" s="54">
        <v>38</v>
      </c>
      <c r="B75" s="73" t="s">
        <v>139</v>
      </c>
      <c r="C75" s="55" t="s">
        <v>140</v>
      </c>
      <c r="D75" s="89" t="s">
        <v>61</v>
      </c>
      <c r="E75" s="177"/>
      <c r="F75" s="178"/>
      <c r="G75" s="178"/>
      <c r="H75" s="57">
        <f t="shared" si="40"/>
        <v>0</v>
      </c>
      <c r="I75" s="58">
        <f t="shared" si="41"/>
        <v>0</v>
      </c>
      <c r="J75" s="177"/>
      <c r="K75" s="178"/>
      <c r="L75" s="178"/>
      <c r="M75" s="57">
        <f t="shared" si="42"/>
        <v>0</v>
      </c>
      <c r="N75" s="58">
        <f t="shared" si="43"/>
        <v>0</v>
      </c>
      <c r="O75" s="177"/>
      <c r="P75" s="178"/>
      <c r="Q75" s="178"/>
      <c r="R75" s="57">
        <f t="shared" si="44"/>
        <v>0</v>
      </c>
      <c r="S75" s="58">
        <f t="shared" si="45"/>
        <v>0</v>
      </c>
      <c r="T75" s="177"/>
      <c r="U75" s="178"/>
      <c r="V75" s="178"/>
      <c r="W75" s="185">
        <f t="shared" si="46"/>
        <v>0</v>
      </c>
      <c r="X75" s="58">
        <f t="shared" si="47"/>
        <v>0</v>
      </c>
      <c r="Y75" s="63">
        <f t="shared" si="48"/>
        <v>0</v>
      </c>
      <c r="Z75" s="74">
        <v>73.55</v>
      </c>
      <c r="AA75" s="64">
        <f t="shared" si="49"/>
        <v>0</v>
      </c>
    </row>
    <row r="76" spans="1:27" ht="30.75" customHeight="1" thickBot="1" x14ac:dyDescent="0.3">
      <c r="A76" s="45" t="s">
        <v>141</v>
      </c>
      <c r="B76" s="48"/>
      <c r="C76" s="48"/>
      <c r="D76" s="48"/>
      <c r="E76" s="49"/>
      <c r="F76" s="49"/>
      <c r="G76" s="49"/>
      <c r="H76" s="49"/>
      <c r="I76" s="50"/>
      <c r="J76" s="51"/>
      <c r="K76" s="51"/>
      <c r="L76" s="51"/>
      <c r="M76" s="49"/>
      <c r="N76" s="50"/>
      <c r="O76" s="51"/>
      <c r="P76" s="51"/>
      <c r="Q76" s="51"/>
      <c r="R76" s="49"/>
      <c r="S76" s="50"/>
      <c r="T76" s="51"/>
      <c r="U76" s="51"/>
      <c r="V76" s="51"/>
      <c r="W76" s="186"/>
      <c r="X76" s="50"/>
      <c r="Y76" s="49"/>
      <c r="Z76" s="50"/>
      <c r="AA76" s="53"/>
    </row>
    <row r="77" spans="1:27" ht="30.75" customHeight="1" thickBot="1" x14ac:dyDescent="0.3">
      <c r="A77" s="54">
        <v>39</v>
      </c>
      <c r="B77" s="73" t="s">
        <v>142</v>
      </c>
      <c r="C77" s="75" t="s">
        <v>143</v>
      </c>
      <c r="D77" s="56" t="s">
        <v>54</v>
      </c>
      <c r="E77" s="177"/>
      <c r="F77" s="178">
        <v>1</v>
      </c>
      <c r="G77" s="178"/>
      <c r="H77" s="57">
        <f>E77+F77+G77</f>
        <v>1</v>
      </c>
      <c r="I77" s="58">
        <f>H77*$Z77</f>
        <v>37.86</v>
      </c>
      <c r="J77" s="177"/>
      <c r="K77" s="178"/>
      <c r="L77" s="178"/>
      <c r="M77" s="57">
        <f>J77+K77+L77</f>
        <v>0</v>
      </c>
      <c r="N77" s="58">
        <f>M77*$Z77</f>
        <v>0</v>
      </c>
      <c r="O77" s="177"/>
      <c r="P77" s="178"/>
      <c r="Q77" s="178"/>
      <c r="R77" s="57">
        <f>O77+P77+Q77</f>
        <v>0</v>
      </c>
      <c r="S77" s="58">
        <f>R77*$Z77</f>
        <v>0</v>
      </c>
      <c r="T77" s="177"/>
      <c r="U77" s="178"/>
      <c r="V77" s="178"/>
      <c r="W77" s="185">
        <f>T77+U77+V77</f>
        <v>0</v>
      </c>
      <c r="X77" s="58">
        <f>W77*$Z77</f>
        <v>0</v>
      </c>
      <c r="Y77" s="59">
        <f>H77+M77+R77+W77</f>
        <v>1</v>
      </c>
      <c r="Z77" s="74">
        <v>37.86</v>
      </c>
      <c r="AA77" s="60">
        <f>Y77*Z77</f>
        <v>37.86</v>
      </c>
    </row>
    <row r="78" spans="1:27" ht="30.75" customHeight="1" thickBot="1" x14ac:dyDescent="0.3">
      <c r="A78" s="45" t="s">
        <v>144</v>
      </c>
      <c r="B78" s="48"/>
      <c r="C78" s="48"/>
      <c r="D78" s="48"/>
      <c r="E78" s="49"/>
      <c r="F78" s="49"/>
      <c r="G78" s="49"/>
      <c r="H78" s="49"/>
      <c r="I78" s="50"/>
      <c r="J78" s="51"/>
      <c r="K78" s="51"/>
      <c r="L78" s="51"/>
      <c r="M78" s="49"/>
      <c r="N78" s="50"/>
      <c r="O78" s="51"/>
      <c r="P78" s="51"/>
      <c r="Q78" s="51"/>
      <c r="R78" s="49"/>
      <c r="S78" s="50"/>
      <c r="T78" s="51"/>
      <c r="U78" s="51"/>
      <c r="V78" s="51"/>
      <c r="W78" s="186"/>
      <c r="X78" s="50"/>
      <c r="Y78" s="49"/>
      <c r="Z78" s="50"/>
      <c r="AA78" s="53"/>
    </row>
    <row r="79" spans="1:27" ht="30.75" customHeight="1" thickBot="1" x14ac:dyDescent="0.3">
      <c r="A79" s="61">
        <v>40</v>
      </c>
      <c r="B79" s="73" t="s">
        <v>145</v>
      </c>
      <c r="C79" s="55" t="s">
        <v>146</v>
      </c>
      <c r="D79" s="89" t="s">
        <v>90</v>
      </c>
      <c r="E79" s="177"/>
      <c r="F79" s="178">
        <v>1</v>
      </c>
      <c r="G79" s="178"/>
      <c r="H79" s="57">
        <f>E79+F79+G79</f>
        <v>1</v>
      </c>
      <c r="I79" s="58">
        <f>H79*$Z79</f>
        <v>7449.24</v>
      </c>
      <c r="J79" s="177"/>
      <c r="K79" s="178"/>
      <c r="L79" s="178"/>
      <c r="M79" s="57">
        <f>J79+K79+L79</f>
        <v>0</v>
      </c>
      <c r="N79" s="58">
        <f>M79*$Z79</f>
        <v>0</v>
      </c>
      <c r="O79" s="177"/>
      <c r="P79" s="178"/>
      <c r="Q79" s="178"/>
      <c r="R79" s="57">
        <f>O79+P79+Q79</f>
        <v>0</v>
      </c>
      <c r="S79" s="58">
        <f>R79*$Z79</f>
        <v>0</v>
      </c>
      <c r="T79" s="177"/>
      <c r="U79" s="178"/>
      <c r="V79" s="178"/>
      <c r="W79" s="185">
        <f>T79+U79+V79</f>
        <v>0</v>
      </c>
      <c r="X79" s="58">
        <f>W79*$Z79</f>
        <v>0</v>
      </c>
      <c r="Y79" s="59">
        <f>H79+M79+R79+W79</f>
        <v>1</v>
      </c>
      <c r="Z79" s="74">
        <v>7449.24</v>
      </c>
      <c r="AA79" s="60">
        <f>Y79*Z79</f>
        <v>7449.24</v>
      </c>
    </row>
    <row r="80" spans="1:27" ht="30.75" customHeight="1" thickBot="1" x14ac:dyDescent="0.3">
      <c r="A80" s="45" t="s">
        <v>147</v>
      </c>
      <c r="B80" s="48"/>
      <c r="C80" s="48"/>
      <c r="D80" s="48"/>
      <c r="E80" s="49"/>
      <c r="F80" s="49"/>
      <c r="G80" s="49"/>
      <c r="H80" s="49"/>
      <c r="I80" s="50"/>
      <c r="J80" s="51"/>
      <c r="K80" s="51"/>
      <c r="L80" s="51"/>
      <c r="M80" s="49"/>
      <c r="N80" s="50"/>
      <c r="O80" s="51"/>
      <c r="P80" s="51"/>
      <c r="Q80" s="51"/>
      <c r="R80" s="49"/>
      <c r="S80" s="50"/>
      <c r="T80" s="51"/>
      <c r="U80" s="51"/>
      <c r="V80" s="51"/>
      <c r="W80" s="186"/>
      <c r="X80" s="50"/>
      <c r="Y80" s="49"/>
      <c r="Z80" s="50"/>
      <c r="AA80" s="53"/>
    </row>
    <row r="81" spans="1:27" ht="30.75" customHeight="1" x14ac:dyDescent="0.25">
      <c r="A81" s="54">
        <v>41</v>
      </c>
      <c r="B81" s="73" t="s">
        <v>148</v>
      </c>
      <c r="C81" s="65" t="s">
        <v>149</v>
      </c>
      <c r="D81" s="89" t="s">
        <v>150</v>
      </c>
      <c r="E81" s="177"/>
      <c r="F81" s="178"/>
      <c r="G81" s="178"/>
      <c r="H81" s="57">
        <f t="shared" ref="H81:H82" si="50">E81+F81+G81</f>
        <v>0</v>
      </c>
      <c r="I81" s="58">
        <f t="shared" ref="I81:I82" si="51">H81*$Z81</f>
        <v>0</v>
      </c>
      <c r="J81" s="177"/>
      <c r="K81" s="178"/>
      <c r="L81" s="178"/>
      <c r="M81" s="57">
        <f t="shared" ref="M81:M82" si="52">J81+K81+L81</f>
        <v>0</v>
      </c>
      <c r="N81" s="58">
        <f t="shared" ref="N81:N82" si="53">M81*$Z81</f>
        <v>0</v>
      </c>
      <c r="O81" s="177"/>
      <c r="P81" s="178"/>
      <c r="Q81" s="178"/>
      <c r="R81" s="57">
        <f t="shared" ref="R81:R82" si="54">O81+P81+Q81</f>
        <v>0</v>
      </c>
      <c r="S81" s="58">
        <f t="shared" ref="S81:S82" si="55">R81*$Z81</f>
        <v>0</v>
      </c>
      <c r="T81" s="177"/>
      <c r="U81" s="178"/>
      <c r="V81" s="178"/>
      <c r="W81" s="185">
        <f t="shared" ref="W81:W82" si="56">T81+U81+V81</f>
        <v>0</v>
      </c>
      <c r="X81" s="58">
        <f t="shared" ref="X81:X82" si="57">W81*$Z81</f>
        <v>0</v>
      </c>
      <c r="Y81" s="59">
        <f t="shared" ref="Y81:Y82" si="58">H81+M81+R81+W81</f>
        <v>0</v>
      </c>
      <c r="Z81" s="74">
        <v>1262.5</v>
      </c>
      <c r="AA81" s="60">
        <f t="shared" ref="AA81:AA82" si="59">Y81*Z81</f>
        <v>0</v>
      </c>
    </row>
    <row r="82" spans="1:27" ht="30.75" customHeight="1" thickBot="1" x14ac:dyDescent="0.3">
      <c r="A82" s="61">
        <v>42</v>
      </c>
      <c r="B82" s="73" t="s">
        <v>151</v>
      </c>
      <c r="C82" s="55" t="s">
        <v>152</v>
      </c>
      <c r="D82" s="89" t="s">
        <v>153</v>
      </c>
      <c r="E82" s="177"/>
      <c r="F82" s="178"/>
      <c r="G82" s="178"/>
      <c r="H82" s="57">
        <f t="shared" si="50"/>
        <v>0</v>
      </c>
      <c r="I82" s="58">
        <f t="shared" si="51"/>
        <v>0</v>
      </c>
      <c r="J82" s="177"/>
      <c r="K82" s="178"/>
      <c r="L82" s="178"/>
      <c r="M82" s="57">
        <f t="shared" si="52"/>
        <v>0</v>
      </c>
      <c r="N82" s="58">
        <f t="shared" si="53"/>
        <v>0</v>
      </c>
      <c r="O82" s="177"/>
      <c r="P82" s="178"/>
      <c r="Q82" s="178"/>
      <c r="R82" s="57">
        <f t="shared" si="54"/>
        <v>0</v>
      </c>
      <c r="S82" s="58">
        <f t="shared" si="55"/>
        <v>0</v>
      </c>
      <c r="T82" s="177"/>
      <c r="U82" s="178"/>
      <c r="V82" s="178"/>
      <c r="W82" s="185">
        <f t="shared" si="56"/>
        <v>0</v>
      </c>
      <c r="X82" s="58">
        <f t="shared" si="57"/>
        <v>0</v>
      </c>
      <c r="Y82" s="63">
        <f t="shared" si="58"/>
        <v>0</v>
      </c>
      <c r="Z82" s="74">
        <v>349.48</v>
      </c>
      <c r="AA82" s="64">
        <f t="shared" si="59"/>
        <v>0</v>
      </c>
    </row>
    <row r="83" spans="1:27" ht="30.75" customHeight="1" thickBot="1" x14ac:dyDescent="0.3">
      <c r="A83" s="45" t="s">
        <v>154</v>
      </c>
      <c r="B83" s="48"/>
      <c r="C83" s="48"/>
      <c r="D83" s="48"/>
      <c r="E83" s="49"/>
      <c r="F83" s="49"/>
      <c r="G83" s="49"/>
      <c r="H83" s="49"/>
      <c r="I83" s="50"/>
      <c r="J83" s="51"/>
      <c r="K83" s="51"/>
      <c r="L83" s="51"/>
      <c r="M83" s="49"/>
      <c r="N83" s="50"/>
      <c r="O83" s="51"/>
      <c r="P83" s="51"/>
      <c r="Q83" s="51"/>
      <c r="R83" s="49"/>
      <c r="S83" s="50"/>
      <c r="T83" s="51"/>
      <c r="U83" s="51"/>
      <c r="V83" s="51"/>
      <c r="W83" s="186"/>
      <c r="X83" s="50"/>
      <c r="Y83" s="49"/>
      <c r="Z83" s="50"/>
      <c r="AA83" s="53"/>
    </row>
    <row r="84" spans="1:27" ht="30.75" customHeight="1" thickBot="1" x14ac:dyDescent="0.3">
      <c r="A84" s="61">
        <v>43</v>
      </c>
      <c r="B84" s="73" t="s">
        <v>155</v>
      </c>
      <c r="C84" s="55" t="s">
        <v>156</v>
      </c>
      <c r="D84" s="89" t="s">
        <v>90</v>
      </c>
      <c r="E84" s="177"/>
      <c r="F84" s="178"/>
      <c r="G84" s="178"/>
      <c r="H84" s="57">
        <f>E84+F84+G84</f>
        <v>0</v>
      </c>
      <c r="I84" s="58">
        <f>H84*$Z84</f>
        <v>0</v>
      </c>
      <c r="J84" s="177"/>
      <c r="K84" s="178"/>
      <c r="L84" s="178"/>
      <c r="M84" s="57">
        <f>J84+K84+L84</f>
        <v>0</v>
      </c>
      <c r="N84" s="58">
        <f>M84*$Z84</f>
        <v>0</v>
      </c>
      <c r="O84" s="177"/>
      <c r="P84" s="178"/>
      <c r="Q84" s="178"/>
      <c r="R84" s="57">
        <f>O84+P84+Q84</f>
        <v>0</v>
      </c>
      <c r="S84" s="58">
        <f>R84*$Z84</f>
        <v>0</v>
      </c>
      <c r="T84" s="177"/>
      <c r="U84" s="178"/>
      <c r="V84" s="178"/>
      <c r="W84" s="185">
        <f>T84+U84+V84</f>
        <v>0</v>
      </c>
      <c r="X84" s="58">
        <f>W84*$Z84</f>
        <v>0</v>
      </c>
      <c r="Y84" s="59">
        <f>H84+M84+R84+W84</f>
        <v>0</v>
      </c>
      <c r="Z84" s="74">
        <v>1161.1600000000001</v>
      </c>
      <c r="AA84" s="60">
        <f>Y84*Z84</f>
        <v>0</v>
      </c>
    </row>
    <row r="85" spans="1:27" ht="30.75" customHeight="1" thickBot="1" x14ac:dyDescent="0.3">
      <c r="A85" s="45" t="s">
        <v>157</v>
      </c>
      <c r="B85" s="48"/>
      <c r="C85" s="48"/>
      <c r="D85" s="48"/>
      <c r="E85" s="49"/>
      <c r="F85" s="49"/>
      <c r="G85" s="49"/>
      <c r="H85" s="49"/>
      <c r="I85" s="50"/>
      <c r="J85" s="51"/>
      <c r="K85" s="51"/>
      <c r="L85" s="51"/>
      <c r="M85" s="49"/>
      <c r="N85" s="50"/>
      <c r="O85" s="51"/>
      <c r="P85" s="51"/>
      <c r="Q85" s="51"/>
      <c r="R85" s="49"/>
      <c r="S85" s="50"/>
      <c r="T85" s="51"/>
      <c r="U85" s="51"/>
      <c r="V85" s="51"/>
      <c r="W85" s="186"/>
      <c r="X85" s="50"/>
      <c r="Y85" s="49"/>
      <c r="Z85" s="50"/>
      <c r="AA85" s="53"/>
    </row>
    <row r="86" spans="1:27" ht="30.75" customHeight="1" thickBot="1" x14ac:dyDescent="0.3">
      <c r="A86" s="61">
        <v>44</v>
      </c>
      <c r="B86" s="73" t="s">
        <v>158</v>
      </c>
      <c r="C86" s="55" t="s">
        <v>159</v>
      </c>
      <c r="D86" s="89" t="s">
        <v>61</v>
      </c>
      <c r="E86" s="177"/>
      <c r="F86" s="178">
        <v>10</v>
      </c>
      <c r="G86" s="178"/>
      <c r="H86" s="57">
        <f>E86+F86+G86</f>
        <v>10</v>
      </c>
      <c r="I86" s="58">
        <f>H86*$Z86</f>
        <v>2891.1000000000004</v>
      </c>
      <c r="J86" s="177"/>
      <c r="K86" s="178"/>
      <c r="L86" s="178"/>
      <c r="M86" s="57">
        <f>J86+K86+L86</f>
        <v>0</v>
      </c>
      <c r="N86" s="58">
        <f>M86*$Z86</f>
        <v>0</v>
      </c>
      <c r="O86" s="177"/>
      <c r="P86" s="178"/>
      <c r="Q86" s="178"/>
      <c r="R86" s="57">
        <f>O86+P86+Q86</f>
        <v>0</v>
      </c>
      <c r="S86" s="58">
        <f>R86*$Z86</f>
        <v>0</v>
      </c>
      <c r="T86" s="177"/>
      <c r="U86" s="178"/>
      <c r="V86" s="178"/>
      <c r="W86" s="185">
        <f>T86+U86+V86</f>
        <v>0</v>
      </c>
      <c r="X86" s="58">
        <f>W86*$Z86</f>
        <v>0</v>
      </c>
      <c r="Y86" s="59">
        <f>H86+M86+R86+W86</f>
        <v>10</v>
      </c>
      <c r="Z86" s="74">
        <v>289.11</v>
      </c>
      <c r="AA86" s="60">
        <f>Y86*Z86</f>
        <v>2891.1000000000004</v>
      </c>
    </row>
    <row r="87" spans="1:27" ht="30.75" customHeight="1" thickBot="1" x14ac:dyDescent="0.3">
      <c r="A87" s="45" t="s">
        <v>160</v>
      </c>
      <c r="B87" s="48"/>
      <c r="C87" s="48"/>
      <c r="D87" s="48"/>
      <c r="E87" s="49"/>
      <c r="F87" s="49"/>
      <c r="G87" s="49"/>
      <c r="H87" s="49"/>
      <c r="I87" s="50"/>
      <c r="J87" s="51"/>
      <c r="K87" s="51"/>
      <c r="L87" s="51"/>
      <c r="M87" s="49"/>
      <c r="N87" s="50"/>
      <c r="O87" s="51"/>
      <c r="P87" s="51"/>
      <c r="Q87" s="51"/>
      <c r="R87" s="49"/>
      <c r="S87" s="50"/>
      <c r="T87" s="51"/>
      <c r="U87" s="51"/>
      <c r="V87" s="51"/>
      <c r="W87" s="186"/>
      <c r="X87" s="50"/>
      <c r="Y87" s="49"/>
      <c r="Z87" s="50"/>
      <c r="AA87" s="53"/>
    </row>
    <row r="88" spans="1:27" ht="30.75" customHeight="1" x14ac:dyDescent="0.25">
      <c r="A88" s="61">
        <v>45</v>
      </c>
      <c r="B88" s="73" t="s">
        <v>161</v>
      </c>
      <c r="C88" s="55" t="s">
        <v>162</v>
      </c>
      <c r="D88" s="89" t="s">
        <v>61</v>
      </c>
      <c r="E88" s="177"/>
      <c r="F88" s="178"/>
      <c r="G88" s="178"/>
      <c r="H88" s="57">
        <f t="shared" ref="H88:H89" si="60">E88+F88+G88</f>
        <v>0</v>
      </c>
      <c r="I88" s="58">
        <f t="shared" ref="I88:I89" si="61">H88*$Z88</f>
        <v>0</v>
      </c>
      <c r="J88" s="177"/>
      <c r="K88" s="178"/>
      <c r="L88" s="178"/>
      <c r="M88" s="57">
        <f t="shared" ref="M88:M89" si="62">J88+K88+L88</f>
        <v>0</v>
      </c>
      <c r="N88" s="58">
        <f t="shared" ref="N88:N89" si="63">M88*$Z88</f>
        <v>0</v>
      </c>
      <c r="O88" s="177"/>
      <c r="P88" s="178"/>
      <c r="Q88" s="178"/>
      <c r="R88" s="57">
        <f t="shared" ref="R88:R89" si="64">O88+P88+Q88</f>
        <v>0</v>
      </c>
      <c r="S88" s="58">
        <f t="shared" ref="S88:S89" si="65">R88*$Z88</f>
        <v>0</v>
      </c>
      <c r="T88" s="177"/>
      <c r="U88" s="178"/>
      <c r="V88" s="178"/>
      <c r="W88" s="185">
        <f t="shared" ref="W88:W89" si="66">T88+U88+V88</f>
        <v>0</v>
      </c>
      <c r="X88" s="58">
        <f t="shared" ref="X88:X89" si="67">W88*$Z88</f>
        <v>0</v>
      </c>
      <c r="Y88" s="59">
        <f t="shared" ref="Y88:Y89" si="68">H88+M88+R88+W88</f>
        <v>0</v>
      </c>
      <c r="Z88" s="74">
        <v>355.61</v>
      </c>
      <c r="AA88" s="60">
        <f t="shared" ref="AA88:AA89" si="69">Y88*Z88</f>
        <v>0</v>
      </c>
    </row>
    <row r="89" spans="1:27" ht="30.75" customHeight="1" thickBot="1" x14ac:dyDescent="0.3">
      <c r="A89" s="61">
        <v>46</v>
      </c>
      <c r="B89" s="73" t="s">
        <v>163</v>
      </c>
      <c r="C89" s="55" t="s">
        <v>164</v>
      </c>
      <c r="D89" s="89" t="s">
        <v>61</v>
      </c>
      <c r="E89" s="177"/>
      <c r="F89" s="178"/>
      <c r="G89" s="178"/>
      <c r="H89" s="57">
        <f t="shared" si="60"/>
        <v>0</v>
      </c>
      <c r="I89" s="58">
        <f t="shared" si="61"/>
        <v>0</v>
      </c>
      <c r="J89" s="177"/>
      <c r="K89" s="178"/>
      <c r="L89" s="178"/>
      <c r="M89" s="57">
        <f t="shared" si="62"/>
        <v>0</v>
      </c>
      <c r="N89" s="58">
        <f t="shared" si="63"/>
        <v>0</v>
      </c>
      <c r="O89" s="177"/>
      <c r="P89" s="178"/>
      <c r="Q89" s="178"/>
      <c r="R89" s="57">
        <f t="shared" si="64"/>
        <v>0</v>
      </c>
      <c r="S89" s="58">
        <f t="shared" si="65"/>
        <v>0</v>
      </c>
      <c r="T89" s="177"/>
      <c r="U89" s="178"/>
      <c r="V89" s="178"/>
      <c r="W89" s="185">
        <f t="shared" si="66"/>
        <v>0</v>
      </c>
      <c r="X89" s="58">
        <f t="shared" si="67"/>
        <v>0</v>
      </c>
      <c r="Y89" s="63">
        <f t="shared" si="68"/>
        <v>0</v>
      </c>
      <c r="Z89" s="74">
        <v>355.14</v>
      </c>
      <c r="AA89" s="64">
        <f t="shared" si="69"/>
        <v>0</v>
      </c>
    </row>
    <row r="90" spans="1:27" ht="30.75" customHeight="1" thickBot="1" x14ac:dyDescent="0.3">
      <c r="A90" s="45" t="s">
        <v>165</v>
      </c>
      <c r="B90" s="48"/>
      <c r="C90" s="48"/>
      <c r="D90" s="48"/>
      <c r="E90" s="49"/>
      <c r="F90" s="49"/>
      <c r="G90" s="49"/>
      <c r="H90" s="49"/>
      <c r="I90" s="50"/>
      <c r="J90" s="51"/>
      <c r="K90" s="51"/>
      <c r="L90" s="51"/>
      <c r="M90" s="49"/>
      <c r="N90" s="50"/>
      <c r="O90" s="51"/>
      <c r="P90" s="51"/>
      <c r="Q90" s="51"/>
      <c r="R90" s="49"/>
      <c r="S90" s="50"/>
      <c r="T90" s="51"/>
      <c r="U90" s="51"/>
      <c r="V90" s="51"/>
      <c r="W90" s="186"/>
      <c r="X90" s="50"/>
      <c r="Y90" s="49"/>
      <c r="Z90" s="50"/>
      <c r="AA90" s="53"/>
    </row>
    <row r="91" spans="1:27" ht="30.75" customHeight="1" x14ac:dyDescent="0.25">
      <c r="A91" s="61">
        <v>47</v>
      </c>
      <c r="B91" s="73" t="s">
        <v>166</v>
      </c>
      <c r="C91" s="55" t="s">
        <v>167</v>
      </c>
      <c r="D91" s="89" t="s">
        <v>90</v>
      </c>
      <c r="E91" s="177"/>
      <c r="F91" s="178"/>
      <c r="G91" s="178"/>
      <c r="H91" s="57">
        <f t="shared" ref="H91:H94" si="70">E91+F91+G91</f>
        <v>0</v>
      </c>
      <c r="I91" s="58">
        <f t="shared" ref="I91:I94" si="71">H91*$Z91</f>
        <v>0</v>
      </c>
      <c r="J91" s="177"/>
      <c r="K91" s="178"/>
      <c r="L91" s="178"/>
      <c r="M91" s="57">
        <f t="shared" ref="M91:M94" si="72">J91+K91+L91</f>
        <v>0</v>
      </c>
      <c r="N91" s="58">
        <f t="shared" ref="N91:N94" si="73">M91*$Z91</f>
        <v>0</v>
      </c>
      <c r="O91" s="177"/>
      <c r="P91" s="178"/>
      <c r="Q91" s="178"/>
      <c r="R91" s="57">
        <f t="shared" ref="R91:R94" si="74">O91+P91+Q91</f>
        <v>0</v>
      </c>
      <c r="S91" s="58">
        <f t="shared" ref="S91:S94" si="75">R91*$Z91</f>
        <v>0</v>
      </c>
      <c r="T91" s="177"/>
      <c r="U91" s="178"/>
      <c r="V91" s="178"/>
      <c r="W91" s="185">
        <f t="shared" ref="W91:W94" si="76">T91+U91+V91</f>
        <v>0</v>
      </c>
      <c r="X91" s="58">
        <f t="shared" ref="X91:X94" si="77">W91*$Z91</f>
        <v>0</v>
      </c>
      <c r="Y91" s="63">
        <f t="shared" ref="Y91:Y94" si="78">H91+M91+R91+W91</f>
        <v>0</v>
      </c>
      <c r="Z91" s="74">
        <v>1269.69</v>
      </c>
      <c r="AA91" s="64">
        <f t="shared" ref="AA91:AA94" si="79">Y91*Z91</f>
        <v>0</v>
      </c>
    </row>
    <row r="92" spans="1:27" ht="30.75" customHeight="1" x14ac:dyDescent="0.25">
      <c r="A92" s="54">
        <v>48</v>
      </c>
      <c r="B92" s="73" t="s">
        <v>168</v>
      </c>
      <c r="C92" s="55" t="s">
        <v>169</v>
      </c>
      <c r="D92" s="89" t="s">
        <v>90</v>
      </c>
      <c r="E92" s="177"/>
      <c r="F92" s="178"/>
      <c r="G92" s="178"/>
      <c r="H92" s="57">
        <f t="shared" si="70"/>
        <v>0</v>
      </c>
      <c r="I92" s="58">
        <f t="shared" si="71"/>
        <v>0</v>
      </c>
      <c r="J92" s="177"/>
      <c r="K92" s="178"/>
      <c r="L92" s="178"/>
      <c r="M92" s="57">
        <f t="shared" si="72"/>
        <v>0</v>
      </c>
      <c r="N92" s="58">
        <f t="shared" si="73"/>
        <v>0</v>
      </c>
      <c r="O92" s="177"/>
      <c r="P92" s="178"/>
      <c r="Q92" s="178"/>
      <c r="R92" s="57">
        <f t="shared" si="74"/>
        <v>0</v>
      </c>
      <c r="S92" s="58">
        <f t="shared" si="75"/>
        <v>0</v>
      </c>
      <c r="T92" s="177"/>
      <c r="U92" s="178"/>
      <c r="V92" s="178"/>
      <c r="W92" s="185">
        <f t="shared" si="76"/>
        <v>0</v>
      </c>
      <c r="X92" s="58">
        <f t="shared" si="77"/>
        <v>0</v>
      </c>
      <c r="Y92" s="59">
        <f t="shared" si="78"/>
        <v>0</v>
      </c>
      <c r="Z92" s="74">
        <v>1289.8599999999999</v>
      </c>
      <c r="AA92" s="60">
        <f t="shared" si="79"/>
        <v>0</v>
      </c>
    </row>
    <row r="93" spans="1:27" ht="30.75" customHeight="1" x14ac:dyDescent="0.25">
      <c r="A93" s="61">
        <v>49</v>
      </c>
      <c r="B93" s="73" t="s">
        <v>170</v>
      </c>
      <c r="C93" s="55" t="s">
        <v>171</v>
      </c>
      <c r="D93" s="89" t="s">
        <v>90</v>
      </c>
      <c r="E93" s="177"/>
      <c r="F93" s="178"/>
      <c r="G93" s="178"/>
      <c r="H93" s="57">
        <f t="shared" si="70"/>
        <v>0</v>
      </c>
      <c r="I93" s="58">
        <f t="shared" si="71"/>
        <v>0</v>
      </c>
      <c r="J93" s="177"/>
      <c r="K93" s="178"/>
      <c r="L93" s="178"/>
      <c r="M93" s="57">
        <f t="shared" si="72"/>
        <v>0</v>
      </c>
      <c r="N93" s="58">
        <f t="shared" si="73"/>
        <v>0</v>
      </c>
      <c r="O93" s="177"/>
      <c r="P93" s="178"/>
      <c r="Q93" s="178"/>
      <c r="R93" s="57">
        <f t="shared" si="74"/>
        <v>0</v>
      </c>
      <c r="S93" s="58">
        <f t="shared" si="75"/>
        <v>0</v>
      </c>
      <c r="T93" s="177"/>
      <c r="U93" s="178"/>
      <c r="V93" s="178"/>
      <c r="W93" s="185">
        <f t="shared" si="76"/>
        <v>0</v>
      </c>
      <c r="X93" s="58">
        <f t="shared" si="77"/>
        <v>0</v>
      </c>
      <c r="Y93" s="63">
        <f t="shared" si="78"/>
        <v>0</v>
      </c>
      <c r="Z93" s="74">
        <v>1322.14</v>
      </c>
      <c r="AA93" s="64">
        <f t="shared" si="79"/>
        <v>0</v>
      </c>
    </row>
    <row r="94" spans="1:27" ht="30" customHeight="1" thickBot="1" x14ac:dyDescent="0.3">
      <c r="A94" s="54">
        <v>50</v>
      </c>
      <c r="B94" s="66" t="s">
        <v>172</v>
      </c>
      <c r="C94" s="55" t="s">
        <v>173</v>
      </c>
      <c r="D94" s="89" t="s">
        <v>90</v>
      </c>
      <c r="E94" s="177"/>
      <c r="F94" s="178"/>
      <c r="G94" s="178"/>
      <c r="H94" s="57">
        <f t="shared" si="70"/>
        <v>0</v>
      </c>
      <c r="I94" s="58">
        <f t="shared" si="71"/>
        <v>0</v>
      </c>
      <c r="J94" s="177"/>
      <c r="K94" s="178"/>
      <c r="L94" s="178"/>
      <c r="M94" s="57">
        <f t="shared" si="72"/>
        <v>0</v>
      </c>
      <c r="N94" s="58">
        <f t="shared" si="73"/>
        <v>0</v>
      </c>
      <c r="O94" s="177"/>
      <c r="P94" s="178"/>
      <c r="Q94" s="178"/>
      <c r="R94" s="57">
        <f t="shared" si="74"/>
        <v>0</v>
      </c>
      <c r="S94" s="58">
        <f t="shared" si="75"/>
        <v>0</v>
      </c>
      <c r="T94" s="177"/>
      <c r="U94" s="178"/>
      <c r="V94" s="178"/>
      <c r="W94" s="185">
        <f t="shared" si="76"/>
        <v>0</v>
      </c>
      <c r="X94" s="58">
        <f t="shared" si="77"/>
        <v>0</v>
      </c>
      <c r="Y94" s="63">
        <f t="shared" si="78"/>
        <v>0</v>
      </c>
      <c r="Z94" s="74">
        <v>836.53</v>
      </c>
      <c r="AA94" s="64">
        <f t="shared" si="79"/>
        <v>0</v>
      </c>
    </row>
    <row r="95" spans="1:27" ht="30.75" customHeight="1" thickBot="1" x14ac:dyDescent="0.3">
      <c r="A95" s="45" t="s">
        <v>174</v>
      </c>
      <c r="B95" s="48"/>
      <c r="C95" s="48"/>
      <c r="D95" s="48"/>
      <c r="E95" s="49"/>
      <c r="F95" s="49"/>
      <c r="G95" s="49"/>
      <c r="H95" s="49"/>
      <c r="I95" s="50"/>
      <c r="J95" s="51"/>
      <c r="K95" s="51"/>
      <c r="L95" s="51"/>
      <c r="M95" s="49"/>
      <c r="N95" s="50"/>
      <c r="O95" s="51"/>
      <c r="P95" s="51"/>
      <c r="Q95" s="51"/>
      <c r="R95" s="49"/>
      <c r="S95" s="50"/>
      <c r="T95" s="51"/>
      <c r="U95" s="51"/>
      <c r="V95" s="51"/>
      <c r="W95" s="186"/>
      <c r="X95" s="50"/>
      <c r="Y95" s="49"/>
      <c r="Z95" s="50"/>
      <c r="AA95" s="53"/>
    </row>
    <row r="96" spans="1:27" ht="30.75" customHeight="1" x14ac:dyDescent="0.25">
      <c r="A96" s="76">
        <v>51</v>
      </c>
      <c r="B96" s="77" t="s">
        <v>175</v>
      </c>
      <c r="C96" s="78" t="s">
        <v>176</v>
      </c>
      <c r="D96" s="70" t="s">
        <v>90</v>
      </c>
      <c r="E96" s="177"/>
      <c r="F96" s="178"/>
      <c r="G96" s="178"/>
      <c r="H96" s="79">
        <f t="shared" ref="H96:H103" si="80">E96+F96+G96</f>
        <v>0</v>
      </c>
      <c r="I96" s="80">
        <f t="shared" ref="I96:I103" si="81">H96*$Z96</f>
        <v>0</v>
      </c>
      <c r="J96" s="177"/>
      <c r="K96" s="178"/>
      <c r="L96" s="178"/>
      <c r="M96" s="79">
        <f t="shared" ref="M96:M103" si="82">J96+K96+L96</f>
        <v>0</v>
      </c>
      <c r="N96" s="80">
        <f t="shared" ref="N96:N103" si="83">M96*$Z96</f>
        <v>0</v>
      </c>
      <c r="O96" s="177"/>
      <c r="P96" s="178"/>
      <c r="Q96" s="178"/>
      <c r="R96" s="79">
        <f t="shared" ref="R96:R103" si="84">O96+P96+Q96</f>
        <v>0</v>
      </c>
      <c r="S96" s="80">
        <f t="shared" ref="S96:S103" si="85">R96*$Z96</f>
        <v>0</v>
      </c>
      <c r="T96" s="177"/>
      <c r="U96" s="178"/>
      <c r="V96" s="178"/>
      <c r="W96" s="187">
        <f t="shared" ref="W96:W103" si="86">T96+U96+V96</f>
        <v>0</v>
      </c>
      <c r="X96" s="80">
        <f t="shared" ref="X96:X103" si="87">W96*$Z96</f>
        <v>0</v>
      </c>
      <c r="Y96" s="81">
        <f t="shared" ref="Y96:Y103" si="88">H96+M96+R96+W96</f>
        <v>0</v>
      </c>
      <c r="Z96" s="74">
        <v>25165.5</v>
      </c>
      <c r="AA96" s="82">
        <f t="shared" ref="AA96:AA103" si="89">Y96*Z96</f>
        <v>0</v>
      </c>
    </row>
    <row r="97" spans="1:27" ht="30.75" customHeight="1" x14ac:dyDescent="0.25">
      <c r="A97" s="106">
        <v>52</v>
      </c>
      <c r="B97" s="77" t="s">
        <v>177</v>
      </c>
      <c r="C97" s="78" t="s">
        <v>178</v>
      </c>
      <c r="D97" s="70" t="s">
        <v>90</v>
      </c>
      <c r="E97" s="177"/>
      <c r="F97" s="178"/>
      <c r="G97" s="178"/>
      <c r="H97" s="79">
        <f t="shared" si="80"/>
        <v>0</v>
      </c>
      <c r="I97" s="80">
        <f t="shared" si="81"/>
        <v>0</v>
      </c>
      <c r="J97" s="177"/>
      <c r="K97" s="178"/>
      <c r="L97" s="178"/>
      <c r="M97" s="79">
        <f t="shared" si="82"/>
        <v>0</v>
      </c>
      <c r="N97" s="80">
        <f t="shared" si="83"/>
        <v>0</v>
      </c>
      <c r="O97" s="177"/>
      <c r="P97" s="178"/>
      <c r="Q97" s="178"/>
      <c r="R97" s="79">
        <f t="shared" si="84"/>
        <v>0</v>
      </c>
      <c r="S97" s="80">
        <f t="shared" si="85"/>
        <v>0</v>
      </c>
      <c r="T97" s="177"/>
      <c r="U97" s="178"/>
      <c r="V97" s="178"/>
      <c r="W97" s="187">
        <f t="shared" si="86"/>
        <v>0</v>
      </c>
      <c r="X97" s="80">
        <f t="shared" si="87"/>
        <v>0</v>
      </c>
      <c r="Y97" s="83">
        <f t="shared" si="88"/>
        <v>0</v>
      </c>
      <c r="Z97" s="74">
        <v>43026.26</v>
      </c>
      <c r="AA97" s="84">
        <f t="shared" si="89"/>
        <v>0</v>
      </c>
    </row>
    <row r="98" spans="1:27" ht="30.75" customHeight="1" x14ac:dyDescent="0.25">
      <c r="A98" s="76">
        <v>53</v>
      </c>
      <c r="B98" s="77" t="s">
        <v>179</v>
      </c>
      <c r="C98" s="78" t="s">
        <v>180</v>
      </c>
      <c r="D98" s="85" t="s">
        <v>90</v>
      </c>
      <c r="E98" s="177"/>
      <c r="F98" s="178"/>
      <c r="G98" s="178"/>
      <c r="H98" s="79">
        <f t="shared" si="80"/>
        <v>0</v>
      </c>
      <c r="I98" s="80">
        <f t="shared" si="81"/>
        <v>0</v>
      </c>
      <c r="J98" s="177"/>
      <c r="K98" s="178"/>
      <c r="L98" s="178"/>
      <c r="M98" s="79">
        <f t="shared" si="82"/>
        <v>0</v>
      </c>
      <c r="N98" s="80">
        <f t="shared" si="83"/>
        <v>0</v>
      </c>
      <c r="O98" s="177"/>
      <c r="P98" s="178"/>
      <c r="Q98" s="178"/>
      <c r="R98" s="79">
        <f t="shared" si="84"/>
        <v>0</v>
      </c>
      <c r="S98" s="80">
        <f t="shared" si="85"/>
        <v>0</v>
      </c>
      <c r="T98" s="177"/>
      <c r="U98" s="178"/>
      <c r="V98" s="178"/>
      <c r="W98" s="187">
        <f t="shared" si="86"/>
        <v>0</v>
      </c>
      <c r="X98" s="80">
        <f t="shared" si="87"/>
        <v>0</v>
      </c>
      <c r="Y98" s="83">
        <f t="shared" si="88"/>
        <v>0</v>
      </c>
      <c r="Z98" s="74">
        <v>3060.18</v>
      </c>
      <c r="AA98" s="84">
        <f t="shared" si="89"/>
        <v>0</v>
      </c>
    </row>
    <row r="99" spans="1:27" ht="30.75" customHeight="1" x14ac:dyDescent="0.25">
      <c r="A99" s="76">
        <v>54</v>
      </c>
      <c r="B99" s="77" t="s">
        <v>181</v>
      </c>
      <c r="C99" s="78" t="s">
        <v>182</v>
      </c>
      <c r="D99" s="86" t="s">
        <v>61</v>
      </c>
      <c r="E99" s="177"/>
      <c r="F99" s="178"/>
      <c r="G99" s="178"/>
      <c r="H99" s="79">
        <f t="shared" si="80"/>
        <v>0</v>
      </c>
      <c r="I99" s="80">
        <f t="shared" si="81"/>
        <v>0</v>
      </c>
      <c r="J99" s="177"/>
      <c r="K99" s="178"/>
      <c r="L99" s="178"/>
      <c r="M99" s="79">
        <f t="shared" si="82"/>
        <v>0</v>
      </c>
      <c r="N99" s="80">
        <f t="shared" si="83"/>
        <v>0</v>
      </c>
      <c r="O99" s="177"/>
      <c r="P99" s="178"/>
      <c r="Q99" s="178"/>
      <c r="R99" s="79">
        <f t="shared" si="84"/>
        <v>0</v>
      </c>
      <c r="S99" s="80">
        <f t="shared" si="85"/>
        <v>0</v>
      </c>
      <c r="T99" s="177"/>
      <c r="U99" s="178"/>
      <c r="V99" s="178"/>
      <c r="W99" s="187">
        <f t="shared" si="86"/>
        <v>0</v>
      </c>
      <c r="X99" s="80">
        <f t="shared" si="87"/>
        <v>0</v>
      </c>
      <c r="Y99" s="83">
        <f t="shared" si="88"/>
        <v>0</v>
      </c>
      <c r="Z99" s="74">
        <v>155.04</v>
      </c>
      <c r="AA99" s="84">
        <f t="shared" si="89"/>
        <v>0</v>
      </c>
    </row>
    <row r="100" spans="1:27" ht="30.75" customHeight="1" x14ac:dyDescent="0.25">
      <c r="A100" s="106">
        <v>55</v>
      </c>
      <c r="B100" s="77" t="s">
        <v>183</v>
      </c>
      <c r="C100" s="78" t="s">
        <v>184</v>
      </c>
      <c r="D100" s="70" t="s">
        <v>90</v>
      </c>
      <c r="E100" s="177"/>
      <c r="F100" s="178"/>
      <c r="G100" s="178"/>
      <c r="H100" s="79">
        <f t="shared" si="80"/>
        <v>0</v>
      </c>
      <c r="I100" s="80">
        <f t="shared" si="81"/>
        <v>0</v>
      </c>
      <c r="J100" s="177"/>
      <c r="K100" s="178"/>
      <c r="L100" s="178"/>
      <c r="M100" s="79">
        <f t="shared" si="82"/>
        <v>0</v>
      </c>
      <c r="N100" s="80">
        <f t="shared" si="83"/>
        <v>0</v>
      </c>
      <c r="O100" s="177"/>
      <c r="P100" s="178"/>
      <c r="Q100" s="178"/>
      <c r="R100" s="79">
        <f t="shared" si="84"/>
        <v>0</v>
      </c>
      <c r="S100" s="80">
        <f t="shared" si="85"/>
        <v>0</v>
      </c>
      <c r="T100" s="177"/>
      <c r="U100" s="178"/>
      <c r="V100" s="178"/>
      <c r="W100" s="187">
        <f t="shared" si="86"/>
        <v>0</v>
      </c>
      <c r="X100" s="80">
        <f t="shared" si="87"/>
        <v>0</v>
      </c>
      <c r="Y100" s="83">
        <f t="shared" si="88"/>
        <v>0</v>
      </c>
      <c r="Z100" s="74">
        <v>43015.7</v>
      </c>
      <c r="AA100" s="84">
        <f t="shared" si="89"/>
        <v>0</v>
      </c>
    </row>
    <row r="101" spans="1:27" ht="30.75" customHeight="1" x14ac:dyDescent="0.25">
      <c r="A101" s="76">
        <v>56</v>
      </c>
      <c r="B101" s="77" t="s">
        <v>185</v>
      </c>
      <c r="C101" s="87" t="s">
        <v>186</v>
      </c>
      <c r="D101" s="85" t="s">
        <v>90</v>
      </c>
      <c r="E101" s="177"/>
      <c r="F101" s="178"/>
      <c r="G101" s="178"/>
      <c r="H101" s="79">
        <f t="shared" si="80"/>
        <v>0</v>
      </c>
      <c r="I101" s="80">
        <f t="shared" si="81"/>
        <v>0</v>
      </c>
      <c r="J101" s="177"/>
      <c r="K101" s="178"/>
      <c r="L101" s="178"/>
      <c r="M101" s="79">
        <f t="shared" si="82"/>
        <v>0</v>
      </c>
      <c r="N101" s="80">
        <f t="shared" si="83"/>
        <v>0</v>
      </c>
      <c r="O101" s="177"/>
      <c r="P101" s="178"/>
      <c r="Q101" s="178"/>
      <c r="R101" s="79">
        <f t="shared" si="84"/>
        <v>0</v>
      </c>
      <c r="S101" s="80">
        <f t="shared" si="85"/>
        <v>0</v>
      </c>
      <c r="T101" s="177"/>
      <c r="U101" s="178"/>
      <c r="V101" s="178"/>
      <c r="W101" s="187">
        <f t="shared" si="86"/>
        <v>0</v>
      </c>
      <c r="X101" s="80">
        <f t="shared" si="87"/>
        <v>0</v>
      </c>
      <c r="Y101" s="83">
        <f t="shared" si="88"/>
        <v>0</v>
      </c>
      <c r="Z101" s="74">
        <v>47502</v>
      </c>
      <c r="AA101" s="84">
        <f t="shared" si="89"/>
        <v>0</v>
      </c>
    </row>
    <row r="102" spans="1:27" ht="30.75" customHeight="1" x14ac:dyDescent="0.25">
      <c r="A102" s="76">
        <v>57</v>
      </c>
      <c r="B102" s="88" t="s">
        <v>187</v>
      </c>
      <c r="C102" s="78" t="s">
        <v>188</v>
      </c>
      <c r="D102" s="70" t="s">
        <v>90</v>
      </c>
      <c r="E102" s="177"/>
      <c r="F102" s="178"/>
      <c r="G102" s="178"/>
      <c r="H102" s="79">
        <f t="shared" si="80"/>
        <v>0</v>
      </c>
      <c r="I102" s="80">
        <f t="shared" si="81"/>
        <v>0</v>
      </c>
      <c r="J102" s="177"/>
      <c r="K102" s="178"/>
      <c r="L102" s="178"/>
      <c r="M102" s="79">
        <f t="shared" si="82"/>
        <v>0</v>
      </c>
      <c r="N102" s="80">
        <f t="shared" si="83"/>
        <v>0</v>
      </c>
      <c r="O102" s="177"/>
      <c r="P102" s="178"/>
      <c r="Q102" s="178"/>
      <c r="R102" s="79">
        <f t="shared" si="84"/>
        <v>0</v>
      </c>
      <c r="S102" s="80">
        <f t="shared" si="85"/>
        <v>0</v>
      </c>
      <c r="T102" s="177"/>
      <c r="U102" s="178"/>
      <c r="V102" s="178"/>
      <c r="W102" s="187">
        <f t="shared" si="86"/>
        <v>0</v>
      </c>
      <c r="X102" s="80">
        <f t="shared" si="87"/>
        <v>0</v>
      </c>
      <c r="Y102" s="83">
        <f t="shared" si="88"/>
        <v>0</v>
      </c>
      <c r="Z102" s="74">
        <v>130.97</v>
      </c>
      <c r="AA102" s="84">
        <f t="shared" si="89"/>
        <v>0</v>
      </c>
    </row>
    <row r="103" spans="1:27" ht="30.75" customHeight="1" thickBot="1" x14ac:dyDescent="0.3">
      <c r="A103" s="106">
        <v>58</v>
      </c>
      <c r="B103" s="73" t="s">
        <v>189</v>
      </c>
      <c r="C103" s="55" t="s">
        <v>190</v>
      </c>
      <c r="D103" s="89" t="s">
        <v>90</v>
      </c>
      <c r="E103" s="177"/>
      <c r="F103" s="178"/>
      <c r="G103" s="178"/>
      <c r="H103" s="57">
        <f t="shared" si="80"/>
        <v>0</v>
      </c>
      <c r="I103" s="58">
        <f t="shared" si="81"/>
        <v>0</v>
      </c>
      <c r="J103" s="177"/>
      <c r="K103" s="178"/>
      <c r="L103" s="178"/>
      <c r="M103" s="57">
        <f t="shared" si="82"/>
        <v>0</v>
      </c>
      <c r="N103" s="58">
        <f t="shared" si="83"/>
        <v>0</v>
      </c>
      <c r="O103" s="177"/>
      <c r="P103" s="178"/>
      <c r="Q103" s="178"/>
      <c r="R103" s="57">
        <f t="shared" si="84"/>
        <v>0</v>
      </c>
      <c r="S103" s="58">
        <f t="shared" si="85"/>
        <v>0</v>
      </c>
      <c r="T103" s="177"/>
      <c r="U103" s="178"/>
      <c r="V103" s="178"/>
      <c r="W103" s="185">
        <f t="shared" si="86"/>
        <v>0</v>
      </c>
      <c r="X103" s="58">
        <f t="shared" si="87"/>
        <v>0</v>
      </c>
      <c r="Y103" s="63">
        <f t="shared" si="88"/>
        <v>0</v>
      </c>
      <c r="Z103" s="74">
        <v>9339.9500000000007</v>
      </c>
      <c r="AA103" s="64">
        <f t="shared" si="89"/>
        <v>0</v>
      </c>
    </row>
    <row r="104" spans="1:27" ht="30.75" customHeight="1" thickBot="1" x14ac:dyDescent="0.3">
      <c r="A104" s="45" t="s">
        <v>191</v>
      </c>
      <c r="B104" s="48"/>
      <c r="C104" s="48"/>
      <c r="D104" s="48"/>
      <c r="E104" s="49"/>
      <c r="F104" s="49"/>
      <c r="G104" s="49"/>
      <c r="H104" s="49"/>
      <c r="I104" s="50"/>
      <c r="J104" s="51"/>
      <c r="K104" s="51"/>
      <c r="L104" s="51"/>
      <c r="M104" s="49"/>
      <c r="N104" s="50"/>
      <c r="O104" s="51"/>
      <c r="P104" s="51"/>
      <c r="Q104" s="51"/>
      <c r="R104" s="49"/>
      <c r="S104" s="50"/>
      <c r="T104" s="51"/>
      <c r="U104" s="51"/>
      <c r="V104" s="51"/>
      <c r="W104" s="186"/>
      <c r="X104" s="50"/>
      <c r="Y104" s="49"/>
      <c r="Z104" s="50"/>
      <c r="AA104" s="53"/>
    </row>
    <row r="105" spans="1:27" ht="30.75" customHeight="1" x14ac:dyDescent="0.25">
      <c r="A105" s="61">
        <v>59</v>
      </c>
      <c r="B105" s="66" t="s">
        <v>192</v>
      </c>
      <c r="C105" s="55" t="s">
        <v>193</v>
      </c>
      <c r="D105" s="89" t="s">
        <v>61</v>
      </c>
      <c r="E105" s="177"/>
      <c r="F105" s="178"/>
      <c r="G105" s="178"/>
      <c r="H105" s="57">
        <f t="shared" ref="H105:H106" si="90">E105+F105+G105</f>
        <v>0</v>
      </c>
      <c r="I105" s="58">
        <f t="shared" ref="I105:I106" si="91">H105*$Z105</f>
        <v>0</v>
      </c>
      <c r="J105" s="177"/>
      <c r="K105" s="178"/>
      <c r="L105" s="178"/>
      <c r="M105" s="57">
        <f t="shared" ref="M105:M106" si="92">J105+K105+L105</f>
        <v>0</v>
      </c>
      <c r="N105" s="58">
        <f t="shared" ref="N105:N106" si="93">M105*$Z105</f>
        <v>0</v>
      </c>
      <c r="O105" s="177"/>
      <c r="P105" s="178"/>
      <c r="Q105" s="178"/>
      <c r="R105" s="57">
        <f t="shared" ref="R105:R106" si="94">O105+P105+Q105</f>
        <v>0</v>
      </c>
      <c r="S105" s="58">
        <f t="shared" ref="S105:S106" si="95">R105*$Z105</f>
        <v>0</v>
      </c>
      <c r="T105" s="177"/>
      <c r="U105" s="178"/>
      <c r="V105" s="178"/>
      <c r="W105" s="185">
        <f t="shared" ref="W105:W106" si="96">T105+U105+V105</f>
        <v>0</v>
      </c>
      <c r="X105" s="58">
        <f t="shared" ref="X105:X106" si="97">W105*$Z105</f>
        <v>0</v>
      </c>
      <c r="Y105" s="63">
        <f t="shared" ref="Y105:Y106" si="98">H105+M105+R105+W105</f>
        <v>0</v>
      </c>
      <c r="Z105" s="74">
        <v>89.73</v>
      </c>
      <c r="AA105" s="64">
        <f t="shared" ref="AA105:AA106" si="99">Y105*Z105</f>
        <v>0</v>
      </c>
    </row>
    <row r="106" spans="1:27" ht="30.75" customHeight="1" thickBot="1" x14ac:dyDescent="0.3">
      <c r="A106" s="61">
        <v>60</v>
      </c>
      <c r="B106" s="73" t="s">
        <v>194</v>
      </c>
      <c r="C106" s="55" t="s">
        <v>195</v>
      </c>
      <c r="D106" s="89" t="s">
        <v>61</v>
      </c>
      <c r="E106" s="177"/>
      <c r="F106" s="178"/>
      <c r="G106" s="178"/>
      <c r="H106" s="57">
        <f t="shared" si="90"/>
        <v>0</v>
      </c>
      <c r="I106" s="58">
        <f t="shared" si="91"/>
        <v>0</v>
      </c>
      <c r="J106" s="177"/>
      <c r="K106" s="178"/>
      <c r="L106" s="178"/>
      <c r="M106" s="57">
        <f t="shared" si="92"/>
        <v>0</v>
      </c>
      <c r="N106" s="58">
        <f t="shared" si="93"/>
        <v>0</v>
      </c>
      <c r="O106" s="177"/>
      <c r="P106" s="178"/>
      <c r="Q106" s="178"/>
      <c r="R106" s="57">
        <f t="shared" si="94"/>
        <v>0</v>
      </c>
      <c r="S106" s="58">
        <f t="shared" si="95"/>
        <v>0</v>
      </c>
      <c r="T106" s="177"/>
      <c r="U106" s="178"/>
      <c r="V106" s="178"/>
      <c r="W106" s="185">
        <f t="shared" si="96"/>
        <v>0</v>
      </c>
      <c r="X106" s="58">
        <f t="shared" si="97"/>
        <v>0</v>
      </c>
      <c r="Y106" s="59">
        <f t="shared" si="98"/>
        <v>0</v>
      </c>
      <c r="Z106" s="74">
        <v>208.9</v>
      </c>
      <c r="AA106" s="60">
        <f t="shared" si="99"/>
        <v>0</v>
      </c>
    </row>
    <row r="107" spans="1:27" ht="30.75" customHeight="1" thickBot="1" x14ac:dyDescent="0.3">
      <c r="A107" s="45" t="s">
        <v>196</v>
      </c>
      <c r="B107" s="48"/>
      <c r="C107" s="48"/>
      <c r="D107" s="48"/>
      <c r="E107" s="49"/>
      <c r="F107" s="49"/>
      <c r="G107" s="49"/>
      <c r="H107" s="49"/>
      <c r="I107" s="50"/>
      <c r="J107" s="51"/>
      <c r="K107" s="51"/>
      <c r="L107" s="51"/>
      <c r="M107" s="49"/>
      <c r="N107" s="50"/>
      <c r="O107" s="51"/>
      <c r="P107" s="51"/>
      <c r="Q107" s="51"/>
      <c r="R107" s="49"/>
      <c r="S107" s="50"/>
      <c r="T107" s="51"/>
      <c r="U107" s="51"/>
      <c r="V107" s="51"/>
      <c r="W107" s="186"/>
      <c r="X107" s="50"/>
      <c r="Y107" s="49"/>
      <c r="Z107" s="50"/>
      <c r="AA107" s="53"/>
    </row>
    <row r="108" spans="1:27" ht="30.75" customHeight="1" x14ac:dyDescent="0.25">
      <c r="A108" s="54">
        <v>61</v>
      </c>
      <c r="B108" s="73" t="s">
        <v>197</v>
      </c>
      <c r="C108" s="55" t="s">
        <v>198</v>
      </c>
      <c r="D108" s="89" t="s">
        <v>54</v>
      </c>
      <c r="E108" s="177"/>
      <c r="F108" s="178">
        <v>10</v>
      </c>
      <c r="G108" s="178"/>
      <c r="H108" s="57">
        <f t="shared" ref="H108:H117" si="100">E108+F108+G108</f>
        <v>10</v>
      </c>
      <c r="I108" s="58">
        <f t="shared" ref="I108:I117" si="101">H108*$Z108</f>
        <v>630.70000000000005</v>
      </c>
      <c r="J108" s="177"/>
      <c r="K108" s="178"/>
      <c r="L108" s="178">
        <v>10</v>
      </c>
      <c r="M108" s="57">
        <f t="shared" ref="M108:M117" si="102">J108+K108+L108</f>
        <v>10</v>
      </c>
      <c r="N108" s="58">
        <f t="shared" ref="N108:N117" si="103">M108*$Z108</f>
        <v>630.70000000000005</v>
      </c>
      <c r="O108" s="177"/>
      <c r="P108" s="178"/>
      <c r="Q108" s="178"/>
      <c r="R108" s="57">
        <f t="shared" ref="R108:R117" si="104">O108+P108+Q108</f>
        <v>0</v>
      </c>
      <c r="S108" s="58">
        <f t="shared" ref="S108:S117" si="105">R108*$Z108</f>
        <v>0</v>
      </c>
      <c r="T108" s="177"/>
      <c r="U108" s="178"/>
      <c r="V108" s="178"/>
      <c r="W108" s="185">
        <f t="shared" ref="W108:W117" si="106">T108+U108+V108</f>
        <v>0</v>
      </c>
      <c r="X108" s="58">
        <f t="shared" ref="X108:X117" si="107">W108*$Z108</f>
        <v>0</v>
      </c>
      <c r="Y108" s="59">
        <f t="shared" ref="Y108:Y117" si="108">H108+M108+R108+W108</f>
        <v>20</v>
      </c>
      <c r="Z108" s="74">
        <v>63.07</v>
      </c>
      <c r="AA108" s="60">
        <f t="shared" ref="AA108:AA117" si="109">Y108*Z108</f>
        <v>1261.4000000000001</v>
      </c>
    </row>
    <row r="109" spans="1:27" ht="30.75" customHeight="1" x14ac:dyDescent="0.25">
      <c r="A109" s="61">
        <v>62</v>
      </c>
      <c r="B109" s="73" t="s">
        <v>199</v>
      </c>
      <c r="C109" s="55" t="s">
        <v>200</v>
      </c>
      <c r="D109" s="89" t="s">
        <v>153</v>
      </c>
      <c r="E109" s="177"/>
      <c r="F109" s="178">
        <v>10</v>
      </c>
      <c r="G109" s="178"/>
      <c r="H109" s="57">
        <f t="shared" si="100"/>
        <v>10</v>
      </c>
      <c r="I109" s="58">
        <f t="shared" si="101"/>
        <v>215</v>
      </c>
      <c r="J109" s="177"/>
      <c r="K109" s="178"/>
      <c r="L109" s="178"/>
      <c r="M109" s="57">
        <f t="shared" si="102"/>
        <v>0</v>
      </c>
      <c r="N109" s="58">
        <f t="shared" si="103"/>
        <v>0</v>
      </c>
      <c r="O109" s="177"/>
      <c r="P109" s="178">
        <v>10</v>
      </c>
      <c r="Q109" s="178"/>
      <c r="R109" s="57">
        <f t="shared" si="104"/>
        <v>10</v>
      </c>
      <c r="S109" s="58">
        <f t="shared" si="105"/>
        <v>215</v>
      </c>
      <c r="T109" s="177"/>
      <c r="U109" s="178"/>
      <c r="V109" s="178">
        <v>10</v>
      </c>
      <c r="W109" s="185">
        <f t="shared" si="106"/>
        <v>10</v>
      </c>
      <c r="X109" s="58">
        <f t="shared" si="107"/>
        <v>215</v>
      </c>
      <c r="Y109" s="63">
        <f t="shared" si="108"/>
        <v>30</v>
      </c>
      <c r="Z109" s="74">
        <v>21.5</v>
      </c>
      <c r="AA109" s="64">
        <f t="shared" si="109"/>
        <v>645</v>
      </c>
    </row>
    <row r="110" spans="1:27" ht="30.75" customHeight="1" x14ac:dyDescent="0.25">
      <c r="A110" s="54">
        <v>63</v>
      </c>
      <c r="B110" s="73" t="s">
        <v>201</v>
      </c>
      <c r="C110" s="55" t="s">
        <v>202</v>
      </c>
      <c r="D110" s="89" t="s">
        <v>153</v>
      </c>
      <c r="E110" s="177"/>
      <c r="F110" s="178">
        <v>20</v>
      </c>
      <c r="G110" s="178"/>
      <c r="H110" s="57">
        <f t="shared" si="100"/>
        <v>20</v>
      </c>
      <c r="I110" s="58">
        <f t="shared" si="101"/>
        <v>570</v>
      </c>
      <c r="J110" s="177"/>
      <c r="K110" s="178"/>
      <c r="L110" s="178"/>
      <c r="M110" s="57">
        <f t="shared" si="102"/>
        <v>0</v>
      </c>
      <c r="N110" s="58">
        <f t="shared" si="103"/>
        <v>0</v>
      </c>
      <c r="O110" s="177"/>
      <c r="P110" s="178">
        <v>20</v>
      </c>
      <c r="Q110" s="178"/>
      <c r="R110" s="57">
        <f t="shared" si="104"/>
        <v>20</v>
      </c>
      <c r="S110" s="58">
        <f t="shared" si="105"/>
        <v>570</v>
      </c>
      <c r="T110" s="177"/>
      <c r="U110" s="178"/>
      <c r="V110" s="178">
        <v>20</v>
      </c>
      <c r="W110" s="185">
        <f t="shared" si="106"/>
        <v>20</v>
      </c>
      <c r="X110" s="58">
        <f t="shared" si="107"/>
        <v>570</v>
      </c>
      <c r="Y110" s="63">
        <f t="shared" si="108"/>
        <v>60</v>
      </c>
      <c r="Z110" s="74">
        <v>28.5</v>
      </c>
      <c r="AA110" s="64">
        <f t="shared" si="109"/>
        <v>1710</v>
      </c>
    </row>
    <row r="111" spans="1:27" ht="30.75" customHeight="1" x14ac:dyDescent="0.25">
      <c r="A111" s="61">
        <v>64</v>
      </c>
      <c r="B111" s="73" t="s">
        <v>203</v>
      </c>
      <c r="C111" s="55" t="s">
        <v>204</v>
      </c>
      <c r="D111" s="89" t="s">
        <v>150</v>
      </c>
      <c r="E111" s="177"/>
      <c r="F111" s="178"/>
      <c r="G111" s="178"/>
      <c r="H111" s="57">
        <f t="shared" si="100"/>
        <v>0</v>
      </c>
      <c r="I111" s="58">
        <f t="shared" si="101"/>
        <v>0</v>
      </c>
      <c r="J111" s="177"/>
      <c r="K111" s="178"/>
      <c r="L111" s="178"/>
      <c r="M111" s="57">
        <f t="shared" si="102"/>
        <v>0</v>
      </c>
      <c r="N111" s="58">
        <f t="shared" si="103"/>
        <v>0</v>
      </c>
      <c r="O111" s="177"/>
      <c r="P111" s="178"/>
      <c r="Q111" s="178"/>
      <c r="R111" s="57">
        <f t="shared" si="104"/>
        <v>0</v>
      </c>
      <c r="S111" s="58">
        <f t="shared" si="105"/>
        <v>0</v>
      </c>
      <c r="T111" s="177"/>
      <c r="U111" s="178"/>
      <c r="V111" s="178"/>
      <c r="W111" s="185">
        <f t="shared" si="106"/>
        <v>0</v>
      </c>
      <c r="X111" s="58">
        <f t="shared" si="107"/>
        <v>0</v>
      </c>
      <c r="Y111" s="63">
        <f t="shared" si="108"/>
        <v>0</v>
      </c>
      <c r="Z111" s="74">
        <v>19.739999999999998</v>
      </c>
      <c r="AA111" s="64">
        <f t="shared" si="109"/>
        <v>0</v>
      </c>
    </row>
    <row r="112" spans="1:27" ht="30.75" customHeight="1" x14ac:dyDescent="0.25">
      <c r="A112" s="54">
        <v>65</v>
      </c>
      <c r="B112" s="73" t="s">
        <v>205</v>
      </c>
      <c r="C112" s="55" t="s">
        <v>206</v>
      </c>
      <c r="D112" s="89" t="s">
        <v>150</v>
      </c>
      <c r="E112" s="177"/>
      <c r="F112" s="178">
        <v>10</v>
      </c>
      <c r="G112" s="178"/>
      <c r="H112" s="57">
        <f t="shared" si="100"/>
        <v>10</v>
      </c>
      <c r="I112" s="58">
        <f t="shared" si="101"/>
        <v>591.1</v>
      </c>
      <c r="J112" s="177"/>
      <c r="K112" s="178"/>
      <c r="L112" s="178"/>
      <c r="M112" s="57">
        <f t="shared" si="102"/>
        <v>0</v>
      </c>
      <c r="N112" s="58">
        <f t="shared" si="103"/>
        <v>0</v>
      </c>
      <c r="O112" s="177"/>
      <c r="P112" s="178">
        <v>10</v>
      </c>
      <c r="Q112" s="178"/>
      <c r="R112" s="57">
        <f t="shared" si="104"/>
        <v>10</v>
      </c>
      <c r="S112" s="58">
        <f t="shared" si="105"/>
        <v>591.1</v>
      </c>
      <c r="T112" s="177"/>
      <c r="U112" s="178"/>
      <c r="V112" s="178">
        <v>10</v>
      </c>
      <c r="W112" s="185">
        <f t="shared" si="106"/>
        <v>10</v>
      </c>
      <c r="X112" s="58">
        <f t="shared" si="107"/>
        <v>591.1</v>
      </c>
      <c r="Y112" s="63">
        <f t="shared" si="108"/>
        <v>30</v>
      </c>
      <c r="Z112" s="74">
        <v>59.11</v>
      </c>
      <c r="AA112" s="64">
        <f t="shared" si="109"/>
        <v>1773.3</v>
      </c>
    </row>
    <row r="113" spans="1:27" ht="30.75" customHeight="1" x14ac:dyDescent="0.25">
      <c r="A113" s="61">
        <v>66</v>
      </c>
      <c r="B113" s="73" t="s">
        <v>207</v>
      </c>
      <c r="C113" s="55" t="s">
        <v>208</v>
      </c>
      <c r="D113" s="89" t="s">
        <v>150</v>
      </c>
      <c r="E113" s="177"/>
      <c r="F113" s="178">
        <v>5</v>
      </c>
      <c r="G113" s="178"/>
      <c r="H113" s="57">
        <f t="shared" si="100"/>
        <v>5</v>
      </c>
      <c r="I113" s="58">
        <f t="shared" si="101"/>
        <v>667.30000000000007</v>
      </c>
      <c r="J113" s="177"/>
      <c r="K113" s="178"/>
      <c r="L113" s="178"/>
      <c r="M113" s="57">
        <f t="shared" si="102"/>
        <v>0</v>
      </c>
      <c r="N113" s="58">
        <f t="shared" si="103"/>
        <v>0</v>
      </c>
      <c r="O113" s="177"/>
      <c r="P113" s="178">
        <v>5</v>
      </c>
      <c r="Q113" s="178"/>
      <c r="R113" s="57">
        <f t="shared" si="104"/>
        <v>5</v>
      </c>
      <c r="S113" s="58">
        <f t="shared" si="105"/>
        <v>667.30000000000007</v>
      </c>
      <c r="T113" s="177"/>
      <c r="U113" s="178"/>
      <c r="V113" s="178">
        <v>5</v>
      </c>
      <c r="W113" s="185">
        <f t="shared" si="106"/>
        <v>5</v>
      </c>
      <c r="X113" s="58">
        <f t="shared" si="107"/>
        <v>667.30000000000007</v>
      </c>
      <c r="Y113" s="63">
        <f t="shared" si="108"/>
        <v>15</v>
      </c>
      <c r="Z113" s="74">
        <v>133.46</v>
      </c>
      <c r="AA113" s="64">
        <f t="shared" si="109"/>
        <v>2001.9</v>
      </c>
    </row>
    <row r="114" spans="1:27" ht="30.75" customHeight="1" x14ac:dyDescent="0.25">
      <c r="A114" s="54">
        <v>67</v>
      </c>
      <c r="B114" s="73" t="s">
        <v>209</v>
      </c>
      <c r="C114" s="55" t="s">
        <v>210</v>
      </c>
      <c r="D114" s="89" t="s">
        <v>150</v>
      </c>
      <c r="E114" s="177"/>
      <c r="F114" s="178">
        <v>5</v>
      </c>
      <c r="G114" s="178"/>
      <c r="H114" s="57">
        <f t="shared" si="100"/>
        <v>5</v>
      </c>
      <c r="I114" s="58">
        <f t="shared" si="101"/>
        <v>147.79999999999998</v>
      </c>
      <c r="J114" s="177"/>
      <c r="K114" s="178"/>
      <c r="L114" s="178"/>
      <c r="M114" s="57">
        <f t="shared" si="102"/>
        <v>0</v>
      </c>
      <c r="N114" s="58">
        <f t="shared" si="103"/>
        <v>0</v>
      </c>
      <c r="O114" s="177"/>
      <c r="P114" s="178">
        <v>5</v>
      </c>
      <c r="Q114" s="178"/>
      <c r="R114" s="57">
        <f t="shared" si="104"/>
        <v>5</v>
      </c>
      <c r="S114" s="58">
        <f t="shared" si="105"/>
        <v>147.79999999999998</v>
      </c>
      <c r="T114" s="177"/>
      <c r="U114" s="178"/>
      <c r="V114" s="178">
        <v>5</v>
      </c>
      <c r="W114" s="185">
        <f t="shared" si="106"/>
        <v>5</v>
      </c>
      <c r="X114" s="58">
        <f t="shared" si="107"/>
        <v>147.79999999999998</v>
      </c>
      <c r="Y114" s="63">
        <f t="shared" si="108"/>
        <v>15</v>
      </c>
      <c r="Z114" s="74">
        <v>29.56</v>
      </c>
      <c r="AA114" s="64">
        <f t="shared" si="109"/>
        <v>443.4</v>
      </c>
    </row>
    <row r="115" spans="1:27" ht="30.75" customHeight="1" x14ac:dyDescent="0.25">
      <c r="A115" s="61">
        <v>68</v>
      </c>
      <c r="B115" s="73" t="s">
        <v>211</v>
      </c>
      <c r="C115" s="55" t="s">
        <v>212</v>
      </c>
      <c r="D115" s="89" t="s">
        <v>150</v>
      </c>
      <c r="E115" s="177"/>
      <c r="F115" s="178">
        <v>20</v>
      </c>
      <c r="G115" s="178"/>
      <c r="H115" s="57">
        <f t="shared" si="100"/>
        <v>20</v>
      </c>
      <c r="I115" s="58">
        <f t="shared" si="101"/>
        <v>359</v>
      </c>
      <c r="J115" s="177"/>
      <c r="K115" s="178"/>
      <c r="L115" s="178"/>
      <c r="M115" s="57">
        <f t="shared" si="102"/>
        <v>0</v>
      </c>
      <c r="N115" s="58">
        <f t="shared" si="103"/>
        <v>0</v>
      </c>
      <c r="O115" s="177"/>
      <c r="P115" s="178">
        <v>20</v>
      </c>
      <c r="Q115" s="178"/>
      <c r="R115" s="57">
        <f t="shared" si="104"/>
        <v>20</v>
      </c>
      <c r="S115" s="58">
        <f t="shared" si="105"/>
        <v>359</v>
      </c>
      <c r="T115" s="177"/>
      <c r="U115" s="178"/>
      <c r="V115" s="178">
        <v>20</v>
      </c>
      <c r="W115" s="185">
        <f t="shared" si="106"/>
        <v>20</v>
      </c>
      <c r="X115" s="58">
        <f t="shared" si="107"/>
        <v>359</v>
      </c>
      <c r="Y115" s="63">
        <f t="shared" si="108"/>
        <v>60</v>
      </c>
      <c r="Z115" s="74">
        <v>17.95</v>
      </c>
      <c r="AA115" s="64">
        <f t="shared" si="109"/>
        <v>1077</v>
      </c>
    </row>
    <row r="116" spans="1:27" ht="30.75" customHeight="1" x14ac:dyDescent="0.25">
      <c r="A116" s="54">
        <v>69</v>
      </c>
      <c r="B116" s="73" t="s">
        <v>213</v>
      </c>
      <c r="C116" s="55" t="s">
        <v>214</v>
      </c>
      <c r="D116" s="89" t="s">
        <v>150</v>
      </c>
      <c r="E116" s="177"/>
      <c r="F116" s="178"/>
      <c r="G116" s="178"/>
      <c r="H116" s="57">
        <f t="shared" si="100"/>
        <v>0</v>
      </c>
      <c r="I116" s="58">
        <f t="shared" si="101"/>
        <v>0</v>
      </c>
      <c r="J116" s="177"/>
      <c r="K116" s="178"/>
      <c r="L116" s="178"/>
      <c r="M116" s="57">
        <f t="shared" si="102"/>
        <v>0</v>
      </c>
      <c r="N116" s="58">
        <f t="shared" si="103"/>
        <v>0</v>
      </c>
      <c r="O116" s="177"/>
      <c r="P116" s="178"/>
      <c r="Q116" s="178"/>
      <c r="R116" s="57">
        <f t="shared" si="104"/>
        <v>0</v>
      </c>
      <c r="S116" s="58">
        <f t="shared" si="105"/>
        <v>0</v>
      </c>
      <c r="T116" s="177"/>
      <c r="U116" s="178"/>
      <c r="V116" s="178"/>
      <c r="W116" s="185">
        <f t="shared" si="106"/>
        <v>0</v>
      </c>
      <c r="X116" s="58">
        <f t="shared" si="107"/>
        <v>0</v>
      </c>
      <c r="Y116" s="63">
        <f t="shared" si="108"/>
        <v>0</v>
      </c>
      <c r="Z116" s="74">
        <v>28.08</v>
      </c>
      <c r="AA116" s="64">
        <f t="shared" si="109"/>
        <v>0</v>
      </c>
    </row>
    <row r="117" spans="1:27" ht="30.75" customHeight="1" thickBot="1" x14ac:dyDescent="0.3">
      <c r="A117" s="61">
        <v>70</v>
      </c>
      <c r="B117" s="73" t="s">
        <v>215</v>
      </c>
      <c r="C117" s="55" t="s">
        <v>216</v>
      </c>
      <c r="D117" s="89" t="s">
        <v>150</v>
      </c>
      <c r="E117" s="177"/>
      <c r="F117" s="178">
        <v>5</v>
      </c>
      <c r="G117" s="178"/>
      <c r="H117" s="57">
        <f t="shared" si="100"/>
        <v>5</v>
      </c>
      <c r="I117" s="58">
        <f t="shared" si="101"/>
        <v>384.75</v>
      </c>
      <c r="J117" s="177"/>
      <c r="K117" s="178"/>
      <c r="L117" s="178"/>
      <c r="M117" s="57">
        <f t="shared" si="102"/>
        <v>0</v>
      </c>
      <c r="N117" s="58">
        <f t="shared" si="103"/>
        <v>0</v>
      </c>
      <c r="O117" s="177"/>
      <c r="P117" s="178"/>
      <c r="Q117" s="178"/>
      <c r="R117" s="57">
        <f t="shared" si="104"/>
        <v>0</v>
      </c>
      <c r="S117" s="58">
        <f t="shared" si="105"/>
        <v>0</v>
      </c>
      <c r="T117" s="177"/>
      <c r="U117" s="178"/>
      <c r="V117" s="178"/>
      <c r="W117" s="185">
        <f t="shared" si="106"/>
        <v>0</v>
      </c>
      <c r="X117" s="58">
        <f t="shared" si="107"/>
        <v>0</v>
      </c>
      <c r="Y117" s="63">
        <f t="shared" si="108"/>
        <v>5</v>
      </c>
      <c r="Z117" s="74">
        <v>76.95</v>
      </c>
      <c r="AA117" s="64">
        <f t="shared" si="109"/>
        <v>384.75</v>
      </c>
    </row>
    <row r="118" spans="1:27" ht="30.75" customHeight="1" thickBot="1" x14ac:dyDescent="0.3">
      <c r="A118" s="45" t="s">
        <v>217</v>
      </c>
      <c r="B118" s="48"/>
      <c r="C118" s="48"/>
      <c r="D118" s="48"/>
      <c r="E118" s="49"/>
      <c r="F118" s="49"/>
      <c r="G118" s="49"/>
      <c r="H118" s="49"/>
      <c r="I118" s="50"/>
      <c r="J118" s="51"/>
      <c r="K118" s="51"/>
      <c r="L118" s="51"/>
      <c r="M118" s="49"/>
      <c r="N118" s="50"/>
      <c r="O118" s="51"/>
      <c r="P118" s="51"/>
      <c r="Q118" s="51"/>
      <c r="R118" s="49"/>
      <c r="S118" s="50"/>
      <c r="T118" s="51"/>
      <c r="U118" s="51"/>
      <c r="V118" s="51"/>
      <c r="W118" s="186"/>
      <c r="X118" s="50"/>
      <c r="Y118" s="49"/>
      <c r="Z118" s="50"/>
      <c r="AA118" s="53"/>
    </row>
    <row r="119" spans="1:27" ht="30.75" customHeight="1" thickBot="1" x14ac:dyDescent="0.3">
      <c r="A119" s="61">
        <v>71</v>
      </c>
      <c r="B119" s="73" t="s">
        <v>218</v>
      </c>
      <c r="C119" s="55" t="s">
        <v>219</v>
      </c>
      <c r="D119" s="89" t="s">
        <v>61</v>
      </c>
      <c r="E119" s="177"/>
      <c r="F119" s="178"/>
      <c r="G119" s="178"/>
      <c r="H119" s="57">
        <f>E119+F119+G119</f>
        <v>0</v>
      </c>
      <c r="I119" s="58">
        <f>H119*$Z119</f>
        <v>0</v>
      </c>
      <c r="J119" s="177"/>
      <c r="K119" s="178"/>
      <c r="L119" s="178"/>
      <c r="M119" s="57">
        <f>J119+K119+L119</f>
        <v>0</v>
      </c>
      <c r="N119" s="58">
        <f>M119*$Z119</f>
        <v>0</v>
      </c>
      <c r="O119" s="177"/>
      <c r="P119" s="178"/>
      <c r="Q119" s="178"/>
      <c r="R119" s="57">
        <f>O119+P119+Q119</f>
        <v>0</v>
      </c>
      <c r="S119" s="58">
        <f>R119*$Z119</f>
        <v>0</v>
      </c>
      <c r="T119" s="177"/>
      <c r="U119" s="178"/>
      <c r="V119" s="178"/>
      <c r="W119" s="185">
        <f>T119+U119+V119</f>
        <v>0</v>
      </c>
      <c r="X119" s="58">
        <f>W119*$Z119</f>
        <v>0</v>
      </c>
      <c r="Y119" s="59">
        <f>H119+M119+R119+W119</f>
        <v>0</v>
      </c>
      <c r="Z119" s="74">
        <v>20.23</v>
      </c>
      <c r="AA119" s="60">
        <f>Y119*Z119</f>
        <v>0</v>
      </c>
    </row>
    <row r="120" spans="1:27" ht="30.75" customHeight="1" thickBot="1" x14ac:dyDescent="0.3">
      <c r="A120" s="45" t="s">
        <v>220</v>
      </c>
      <c r="B120" s="48"/>
      <c r="C120" s="48"/>
      <c r="D120" s="48"/>
      <c r="E120" s="49"/>
      <c r="F120" s="49"/>
      <c r="G120" s="49"/>
      <c r="H120" s="49"/>
      <c r="I120" s="50"/>
      <c r="J120" s="51"/>
      <c r="K120" s="51"/>
      <c r="L120" s="51"/>
      <c r="M120" s="49"/>
      <c r="N120" s="50"/>
      <c r="O120" s="51"/>
      <c r="P120" s="51"/>
      <c r="Q120" s="51"/>
      <c r="R120" s="49"/>
      <c r="S120" s="50"/>
      <c r="T120" s="51"/>
      <c r="U120" s="51"/>
      <c r="V120" s="51"/>
      <c r="W120" s="186"/>
      <c r="X120" s="50"/>
      <c r="Y120" s="49"/>
      <c r="Z120" s="50"/>
      <c r="AA120" s="53"/>
    </row>
    <row r="121" spans="1:27" ht="30.75" customHeight="1" x14ac:dyDescent="0.25">
      <c r="A121" s="61">
        <v>72</v>
      </c>
      <c r="B121" s="73" t="s">
        <v>221</v>
      </c>
      <c r="C121" s="55" t="s">
        <v>222</v>
      </c>
      <c r="D121" s="89" t="s">
        <v>223</v>
      </c>
      <c r="E121" s="177"/>
      <c r="F121" s="178"/>
      <c r="G121" s="178"/>
      <c r="H121" s="57">
        <f t="shared" ref="H121:H174" si="110">E121+F121+G121</f>
        <v>0</v>
      </c>
      <c r="I121" s="58">
        <f t="shared" ref="I121:I174" si="111">H121*$Z121</f>
        <v>0</v>
      </c>
      <c r="J121" s="177"/>
      <c r="K121" s="178"/>
      <c r="L121" s="178"/>
      <c r="M121" s="57">
        <f t="shared" ref="M121:M174" si="112">J121+K121+L121</f>
        <v>0</v>
      </c>
      <c r="N121" s="58">
        <f t="shared" ref="N121:N174" si="113">M121*$Z121</f>
        <v>0</v>
      </c>
      <c r="O121" s="177"/>
      <c r="P121" s="178"/>
      <c r="Q121" s="178"/>
      <c r="R121" s="57">
        <f t="shared" ref="R121:R174" si="114">O121+P121+Q121</f>
        <v>0</v>
      </c>
      <c r="S121" s="58">
        <f t="shared" ref="S121:S174" si="115">R121*$Z121</f>
        <v>0</v>
      </c>
      <c r="T121" s="177"/>
      <c r="U121" s="178"/>
      <c r="V121" s="178"/>
      <c r="W121" s="185">
        <f t="shared" ref="W121:W174" si="116">T121+U121+V121</f>
        <v>0</v>
      </c>
      <c r="X121" s="58">
        <f t="shared" ref="X121:X174" si="117">W121*$Z121</f>
        <v>0</v>
      </c>
      <c r="Y121" s="63">
        <f t="shared" ref="Y121:Y174" si="118">H121+M121+R121+W121</f>
        <v>0</v>
      </c>
      <c r="Z121" s="74">
        <v>16.62</v>
      </c>
      <c r="AA121" s="64">
        <f t="shared" ref="AA121:AA174" si="119">Y121*Z121</f>
        <v>0</v>
      </c>
    </row>
    <row r="122" spans="1:27" ht="30.75" customHeight="1" x14ac:dyDescent="0.25">
      <c r="A122" s="61">
        <v>73</v>
      </c>
      <c r="B122" s="73" t="s">
        <v>224</v>
      </c>
      <c r="C122" s="65" t="s">
        <v>225</v>
      </c>
      <c r="D122" s="89" t="s">
        <v>90</v>
      </c>
      <c r="E122" s="177"/>
      <c r="F122" s="178"/>
      <c r="G122" s="178"/>
      <c r="H122" s="57">
        <f t="shared" si="110"/>
        <v>0</v>
      </c>
      <c r="I122" s="58">
        <f t="shared" si="111"/>
        <v>0</v>
      </c>
      <c r="J122" s="177"/>
      <c r="K122" s="178"/>
      <c r="L122" s="178"/>
      <c r="M122" s="57">
        <f t="shared" si="112"/>
        <v>0</v>
      </c>
      <c r="N122" s="58">
        <f t="shared" si="113"/>
        <v>0</v>
      </c>
      <c r="O122" s="177"/>
      <c r="P122" s="178"/>
      <c r="Q122" s="178"/>
      <c r="R122" s="57">
        <f t="shared" si="114"/>
        <v>0</v>
      </c>
      <c r="S122" s="58">
        <f t="shared" si="115"/>
        <v>0</v>
      </c>
      <c r="T122" s="177"/>
      <c r="U122" s="178"/>
      <c r="V122" s="178"/>
      <c r="W122" s="185">
        <f t="shared" si="116"/>
        <v>0</v>
      </c>
      <c r="X122" s="58">
        <f t="shared" si="117"/>
        <v>0</v>
      </c>
      <c r="Y122" s="63">
        <f t="shared" si="118"/>
        <v>0</v>
      </c>
      <c r="Z122" s="74">
        <v>13287.89</v>
      </c>
      <c r="AA122" s="64">
        <f t="shared" si="119"/>
        <v>0</v>
      </c>
    </row>
    <row r="123" spans="1:27" ht="30.75" customHeight="1" x14ac:dyDescent="0.25">
      <c r="A123" s="61">
        <v>74</v>
      </c>
      <c r="B123" s="66" t="s">
        <v>226</v>
      </c>
      <c r="C123" s="55" t="s">
        <v>227</v>
      </c>
      <c r="D123" s="89" t="s">
        <v>130</v>
      </c>
      <c r="E123" s="177"/>
      <c r="F123" s="178"/>
      <c r="G123" s="178"/>
      <c r="H123" s="57">
        <f t="shared" si="110"/>
        <v>0</v>
      </c>
      <c r="I123" s="58">
        <f t="shared" si="111"/>
        <v>0</v>
      </c>
      <c r="J123" s="177"/>
      <c r="K123" s="178"/>
      <c r="L123" s="178"/>
      <c r="M123" s="57">
        <f t="shared" si="112"/>
        <v>0</v>
      </c>
      <c r="N123" s="58">
        <f t="shared" si="113"/>
        <v>0</v>
      </c>
      <c r="O123" s="177"/>
      <c r="P123" s="178"/>
      <c r="Q123" s="178"/>
      <c r="R123" s="57">
        <f t="shared" si="114"/>
        <v>0</v>
      </c>
      <c r="S123" s="58">
        <f t="shared" si="115"/>
        <v>0</v>
      </c>
      <c r="T123" s="177"/>
      <c r="U123" s="178"/>
      <c r="V123" s="178"/>
      <c r="W123" s="185">
        <f t="shared" si="116"/>
        <v>0</v>
      </c>
      <c r="X123" s="58">
        <f t="shared" si="117"/>
        <v>0</v>
      </c>
      <c r="Y123" s="63">
        <f t="shared" si="118"/>
        <v>0</v>
      </c>
      <c r="Z123" s="74">
        <v>222.49</v>
      </c>
      <c r="AA123" s="64">
        <f t="shared" si="119"/>
        <v>0</v>
      </c>
    </row>
    <row r="124" spans="1:27" ht="30.75" customHeight="1" x14ac:dyDescent="0.25">
      <c r="A124" s="61">
        <v>75</v>
      </c>
      <c r="B124" s="73" t="s">
        <v>228</v>
      </c>
      <c r="C124" s="55" t="s">
        <v>229</v>
      </c>
      <c r="D124" s="89" t="s">
        <v>90</v>
      </c>
      <c r="E124" s="177"/>
      <c r="F124" s="178">
        <v>15</v>
      </c>
      <c r="G124" s="178"/>
      <c r="H124" s="57">
        <f t="shared" si="110"/>
        <v>15</v>
      </c>
      <c r="I124" s="58">
        <f t="shared" si="111"/>
        <v>2892.4500000000003</v>
      </c>
      <c r="J124" s="177"/>
      <c r="K124" s="178"/>
      <c r="L124" s="178"/>
      <c r="M124" s="57">
        <f t="shared" si="112"/>
        <v>0</v>
      </c>
      <c r="N124" s="58">
        <f t="shared" si="113"/>
        <v>0</v>
      </c>
      <c r="O124" s="177"/>
      <c r="P124" s="178"/>
      <c r="Q124" s="178"/>
      <c r="R124" s="57">
        <f t="shared" si="114"/>
        <v>0</v>
      </c>
      <c r="S124" s="58">
        <f t="shared" si="115"/>
        <v>0</v>
      </c>
      <c r="T124" s="177">
        <v>15</v>
      </c>
      <c r="U124" s="178"/>
      <c r="V124" s="178"/>
      <c r="W124" s="185">
        <f t="shared" si="116"/>
        <v>15</v>
      </c>
      <c r="X124" s="58">
        <f t="shared" si="117"/>
        <v>2892.4500000000003</v>
      </c>
      <c r="Y124" s="63">
        <f t="shared" si="118"/>
        <v>30</v>
      </c>
      <c r="Z124" s="74">
        <v>192.83</v>
      </c>
      <c r="AA124" s="64">
        <f t="shared" si="119"/>
        <v>5784.9000000000005</v>
      </c>
    </row>
    <row r="125" spans="1:27" ht="30.75" customHeight="1" x14ac:dyDescent="0.25">
      <c r="A125" s="61">
        <v>76</v>
      </c>
      <c r="B125" s="92" t="s">
        <v>230</v>
      </c>
      <c r="C125" s="55" t="s">
        <v>231</v>
      </c>
      <c r="D125" s="89" t="s">
        <v>153</v>
      </c>
      <c r="E125" s="177"/>
      <c r="F125" s="178"/>
      <c r="G125" s="178"/>
      <c r="H125" s="57">
        <f t="shared" si="110"/>
        <v>0</v>
      </c>
      <c r="I125" s="58">
        <f t="shared" si="111"/>
        <v>0</v>
      </c>
      <c r="J125" s="177"/>
      <c r="K125" s="178"/>
      <c r="L125" s="178"/>
      <c r="M125" s="57">
        <f t="shared" si="112"/>
        <v>0</v>
      </c>
      <c r="N125" s="58">
        <f t="shared" si="113"/>
        <v>0</v>
      </c>
      <c r="O125" s="177"/>
      <c r="P125" s="178"/>
      <c r="Q125" s="178"/>
      <c r="R125" s="57">
        <f t="shared" si="114"/>
        <v>0</v>
      </c>
      <c r="S125" s="58">
        <f t="shared" si="115"/>
        <v>0</v>
      </c>
      <c r="T125" s="177"/>
      <c r="U125" s="178"/>
      <c r="V125" s="178"/>
      <c r="W125" s="185">
        <f t="shared" si="116"/>
        <v>0</v>
      </c>
      <c r="X125" s="58">
        <f t="shared" si="117"/>
        <v>0</v>
      </c>
      <c r="Y125" s="59">
        <f t="shared" si="118"/>
        <v>0</v>
      </c>
      <c r="Z125" s="74">
        <v>33.46</v>
      </c>
      <c r="AA125" s="60">
        <f t="shared" si="119"/>
        <v>0</v>
      </c>
    </row>
    <row r="126" spans="1:27" ht="30.75" customHeight="1" x14ac:dyDescent="0.25">
      <c r="A126" s="61">
        <v>77</v>
      </c>
      <c r="B126" s="73" t="s">
        <v>232</v>
      </c>
      <c r="C126" s="55" t="s">
        <v>233</v>
      </c>
      <c r="D126" s="89" t="s">
        <v>153</v>
      </c>
      <c r="E126" s="177"/>
      <c r="F126" s="178">
        <v>10</v>
      </c>
      <c r="G126" s="178"/>
      <c r="H126" s="57">
        <f t="shared" si="110"/>
        <v>10</v>
      </c>
      <c r="I126" s="58">
        <f t="shared" si="111"/>
        <v>112.89999999999999</v>
      </c>
      <c r="J126" s="177"/>
      <c r="K126" s="178"/>
      <c r="L126" s="178"/>
      <c r="M126" s="57">
        <f t="shared" si="112"/>
        <v>0</v>
      </c>
      <c r="N126" s="58">
        <f t="shared" si="113"/>
        <v>0</v>
      </c>
      <c r="O126" s="177"/>
      <c r="P126" s="178"/>
      <c r="Q126" s="178"/>
      <c r="R126" s="57">
        <f t="shared" si="114"/>
        <v>0</v>
      </c>
      <c r="S126" s="58">
        <f t="shared" si="115"/>
        <v>0</v>
      </c>
      <c r="T126" s="177">
        <v>10</v>
      </c>
      <c r="U126" s="178"/>
      <c r="V126" s="178"/>
      <c r="W126" s="185">
        <f t="shared" si="116"/>
        <v>10</v>
      </c>
      <c r="X126" s="58">
        <f t="shared" si="117"/>
        <v>112.89999999999999</v>
      </c>
      <c r="Y126" s="63">
        <f t="shared" si="118"/>
        <v>20</v>
      </c>
      <c r="Z126" s="74">
        <v>11.29</v>
      </c>
      <c r="AA126" s="64">
        <f t="shared" si="119"/>
        <v>225.79999999999998</v>
      </c>
    </row>
    <row r="127" spans="1:27" ht="30.75" customHeight="1" x14ac:dyDescent="0.25">
      <c r="A127" s="61">
        <v>78</v>
      </c>
      <c r="B127" s="73" t="s">
        <v>234</v>
      </c>
      <c r="C127" s="55" t="s">
        <v>235</v>
      </c>
      <c r="D127" s="89" t="s">
        <v>153</v>
      </c>
      <c r="E127" s="177"/>
      <c r="F127" s="178">
        <v>10</v>
      </c>
      <c r="G127" s="178"/>
      <c r="H127" s="57">
        <f t="shared" si="110"/>
        <v>10</v>
      </c>
      <c r="I127" s="58">
        <f t="shared" si="111"/>
        <v>199.1</v>
      </c>
      <c r="J127" s="177"/>
      <c r="K127" s="178"/>
      <c r="L127" s="178"/>
      <c r="M127" s="57">
        <f t="shared" si="112"/>
        <v>0</v>
      </c>
      <c r="N127" s="58">
        <f t="shared" si="113"/>
        <v>0</v>
      </c>
      <c r="O127" s="177"/>
      <c r="P127" s="178"/>
      <c r="Q127" s="178"/>
      <c r="R127" s="57">
        <f t="shared" si="114"/>
        <v>0</v>
      </c>
      <c r="S127" s="58">
        <f t="shared" si="115"/>
        <v>0</v>
      </c>
      <c r="T127" s="177">
        <v>10</v>
      </c>
      <c r="U127" s="178"/>
      <c r="V127" s="178"/>
      <c r="W127" s="185">
        <f t="shared" si="116"/>
        <v>10</v>
      </c>
      <c r="X127" s="58">
        <f t="shared" si="117"/>
        <v>199.1</v>
      </c>
      <c r="Y127" s="63">
        <f t="shared" si="118"/>
        <v>20</v>
      </c>
      <c r="Z127" s="74">
        <v>19.91</v>
      </c>
      <c r="AA127" s="64">
        <f t="shared" si="119"/>
        <v>398.2</v>
      </c>
    </row>
    <row r="128" spans="1:27" ht="30.75" customHeight="1" x14ac:dyDescent="0.25">
      <c r="A128" s="61">
        <v>79</v>
      </c>
      <c r="B128" s="73" t="s">
        <v>236</v>
      </c>
      <c r="C128" s="55" t="s">
        <v>237</v>
      </c>
      <c r="D128" s="89" t="s">
        <v>153</v>
      </c>
      <c r="E128" s="177"/>
      <c r="F128" s="178">
        <v>10</v>
      </c>
      <c r="G128" s="178"/>
      <c r="H128" s="57">
        <f t="shared" si="110"/>
        <v>10</v>
      </c>
      <c r="I128" s="58">
        <f t="shared" si="111"/>
        <v>293.5</v>
      </c>
      <c r="J128" s="177"/>
      <c r="K128" s="178"/>
      <c r="L128" s="178"/>
      <c r="M128" s="57">
        <f t="shared" si="112"/>
        <v>0</v>
      </c>
      <c r="N128" s="58">
        <f t="shared" si="113"/>
        <v>0</v>
      </c>
      <c r="O128" s="177"/>
      <c r="P128" s="178"/>
      <c r="Q128" s="178"/>
      <c r="R128" s="57">
        <f t="shared" si="114"/>
        <v>0</v>
      </c>
      <c r="S128" s="58">
        <f t="shared" si="115"/>
        <v>0</v>
      </c>
      <c r="T128" s="177">
        <v>10</v>
      </c>
      <c r="U128" s="178"/>
      <c r="V128" s="178"/>
      <c r="W128" s="185">
        <f t="shared" si="116"/>
        <v>10</v>
      </c>
      <c r="X128" s="58">
        <f t="shared" si="117"/>
        <v>293.5</v>
      </c>
      <c r="Y128" s="63">
        <f t="shared" si="118"/>
        <v>20</v>
      </c>
      <c r="Z128" s="74">
        <v>29.35</v>
      </c>
      <c r="AA128" s="64">
        <f t="shared" si="119"/>
        <v>587</v>
      </c>
    </row>
    <row r="129" spans="1:27" ht="30.75" customHeight="1" x14ac:dyDescent="0.25">
      <c r="A129" s="61">
        <v>80</v>
      </c>
      <c r="B129" s="73" t="s">
        <v>238</v>
      </c>
      <c r="C129" s="55" t="s">
        <v>239</v>
      </c>
      <c r="D129" s="89" t="s">
        <v>153</v>
      </c>
      <c r="E129" s="177"/>
      <c r="F129" s="178">
        <v>10</v>
      </c>
      <c r="G129" s="178"/>
      <c r="H129" s="57">
        <f t="shared" si="110"/>
        <v>10</v>
      </c>
      <c r="I129" s="58">
        <f t="shared" si="111"/>
        <v>638.29999999999995</v>
      </c>
      <c r="J129" s="177"/>
      <c r="K129" s="178"/>
      <c r="L129" s="178"/>
      <c r="M129" s="57">
        <f t="shared" si="112"/>
        <v>0</v>
      </c>
      <c r="N129" s="58">
        <f t="shared" si="113"/>
        <v>0</v>
      </c>
      <c r="O129" s="177"/>
      <c r="P129" s="178"/>
      <c r="Q129" s="178"/>
      <c r="R129" s="57">
        <f t="shared" si="114"/>
        <v>0</v>
      </c>
      <c r="S129" s="58">
        <f t="shared" si="115"/>
        <v>0</v>
      </c>
      <c r="T129" s="177">
        <v>10</v>
      </c>
      <c r="U129" s="178"/>
      <c r="V129" s="178"/>
      <c r="W129" s="185">
        <f t="shared" si="116"/>
        <v>10</v>
      </c>
      <c r="X129" s="58">
        <f t="shared" si="117"/>
        <v>638.29999999999995</v>
      </c>
      <c r="Y129" s="63">
        <f t="shared" si="118"/>
        <v>20</v>
      </c>
      <c r="Z129" s="74">
        <v>63.83</v>
      </c>
      <c r="AA129" s="64">
        <f t="shared" si="119"/>
        <v>1276.5999999999999</v>
      </c>
    </row>
    <row r="130" spans="1:27" ht="30.75" customHeight="1" x14ac:dyDescent="0.25">
      <c r="A130" s="61">
        <v>81</v>
      </c>
      <c r="B130" s="73" t="s">
        <v>240</v>
      </c>
      <c r="C130" s="55" t="s">
        <v>241</v>
      </c>
      <c r="D130" s="89" t="s">
        <v>61</v>
      </c>
      <c r="E130" s="177"/>
      <c r="F130" s="178">
        <v>30</v>
      </c>
      <c r="G130" s="178"/>
      <c r="H130" s="57">
        <f t="shared" si="110"/>
        <v>30</v>
      </c>
      <c r="I130" s="58">
        <f t="shared" si="111"/>
        <v>690.90000000000009</v>
      </c>
      <c r="J130" s="177"/>
      <c r="K130" s="178"/>
      <c r="L130" s="178"/>
      <c r="M130" s="57">
        <f t="shared" si="112"/>
        <v>0</v>
      </c>
      <c r="N130" s="58">
        <f t="shared" si="113"/>
        <v>0</v>
      </c>
      <c r="O130" s="177"/>
      <c r="P130" s="178"/>
      <c r="Q130" s="178"/>
      <c r="R130" s="57">
        <f t="shared" si="114"/>
        <v>0</v>
      </c>
      <c r="S130" s="58">
        <f t="shared" si="115"/>
        <v>0</v>
      </c>
      <c r="T130" s="177">
        <v>30</v>
      </c>
      <c r="U130" s="178"/>
      <c r="V130" s="178"/>
      <c r="W130" s="185">
        <f t="shared" si="116"/>
        <v>30</v>
      </c>
      <c r="X130" s="58">
        <f t="shared" si="117"/>
        <v>690.90000000000009</v>
      </c>
      <c r="Y130" s="63">
        <f t="shared" si="118"/>
        <v>60</v>
      </c>
      <c r="Z130" s="74">
        <v>23.03</v>
      </c>
      <c r="AA130" s="64">
        <f t="shared" si="119"/>
        <v>1381.8000000000002</v>
      </c>
    </row>
    <row r="131" spans="1:27" ht="30.75" customHeight="1" x14ac:dyDescent="0.25">
      <c r="A131" s="61">
        <v>82</v>
      </c>
      <c r="B131" s="73" t="s">
        <v>242</v>
      </c>
      <c r="C131" s="75" t="s">
        <v>243</v>
      </c>
      <c r="D131" s="89" t="s">
        <v>61</v>
      </c>
      <c r="E131" s="177"/>
      <c r="F131" s="178"/>
      <c r="G131" s="178"/>
      <c r="H131" s="57">
        <f t="shared" si="110"/>
        <v>0</v>
      </c>
      <c r="I131" s="58">
        <f t="shared" si="111"/>
        <v>0</v>
      </c>
      <c r="J131" s="177"/>
      <c r="K131" s="178"/>
      <c r="L131" s="178"/>
      <c r="M131" s="57">
        <f t="shared" si="112"/>
        <v>0</v>
      </c>
      <c r="N131" s="58">
        <f t="shared" si="113"/>
        <v>0</v>
      </c>
      <c r="O131" s="177"/>
      <c r="P131" s="178"/>
      <c r="Q131" s="178"/>
      <c r="R131" s="57">
        <f t="shared" si="114"/>
        <v>0</v>
      </c>
      <c r="S131" s="58">
        <f t="shared" si="115"/>
        <v>0</v>
      </c>
      <c r="T131" s="177"/>
      <c r="U131" s="178"/>
      <c r="V131" s="178"/>
      <c r="W131" s="185">
        <f t="shared" si="116"/>
        <v>0</v>
      </c>
      <c r="X131" s="58">
        <f t="shared" si="117"/>
        <v>0</v>
      </c>
      <c r="Y131" s="63">
        <f t="shared" si="118"/>
        <v>0</v>
      </c>
      <c r="Z131" s="74">
        <v>30.08</v>
      </c>
      <c r="AA131" s="64">
        <f t="shared" si="119"/>
        <v>0</v>
      </c>
    </row>
    <row r="132" spans="1:27" ht="30.75" customHeight="1" x14ac:dyDescent="0.25">
      <c r="A132" s="61">
        <v>83</v>
      </c>
      <c r="B132" s="73" t="s">
        <v>244</v>
      </c>
      <c r="C132" s="55" t="s">
        <v>245</v>
      </c>
      <c r="D132" s="89" t="s">
        <v>61</v>
      </c>
      <c r="E132" s="177"/>
      <c r="F132" s="178"/>
      <c r="G132" s="178"/>
      <c r="H132" s="57">
        <f t="shared" si="110"/>
        <v>0</v>
      </c>
      <c r="I132" s="58">
        <f t="shared" si="111"/>
        <v>0</v>
      </c>
      <c r="J132" s="177"/>
      <c r="K132" s="178"/>
      <c r="L132" s="178"/>
      <c r="M132" s="57">
        <f t="shared" si="112"/>
        <v>0</v>
      </c>
      <c r="N132" s="58">
        <f t="shared" si="113"/>
        <v>0</v>
      </c>
      <c r="O132" s="177"/>
      <c r="P132" s="178"/>
      <c r="Q132" s="178"/>
      <c r="R132" s="57">
        <f t="shared" si="114"/>
        <v>0</v>
      </c>
      <c r="S132" s="58">
        <f t="shared" si="115"/>
        <v>0</v>
      </c>
      <c r="T132" s="177"/>
      <c r="U132" s="178"/>
      <c r="V132" s="178"/>
      <c r="W132" s="185">
        <f t="shared" si="116"/>
        <v>0</v>
      </c>
      <c r="X132" s="58">
        <f t="shared" si="117"/>
        <v>0</v>
      </c>
      <c r="Y132" s="63">
        <f t="shared" si="118"/>
        <v>0</v>
      </c>
      <c r="Z132" s="74">
        <v>151.25</v>
      </c>
      <c r="AA132" s="64">
        <f t="shared" si="119"/>
        <v>0</v>
      </c>
    </row>
    <row r="133" spans="1:27" ht="30.75" customHeight="1" x14ac:dyDescent="0.25">
      <c r="A133" s="61">
        <v>84</v>
      </c>
      <c r="B133" s="73" t="s">
        <v>246</v>
      </c>
      <c r="C133" s="55" t="s">
        <v>247</v>
      </c>
      <c r="D133" s="89" t="s">
        <v>61</v>
      </c>
      <c r="E133" s="177"/>
      <c r="F133" s="178"/>
      <c r="G133" s="178"/>
      <c r="H133" s="57">
        <f t="shared" si="110"/>
        <v>0</v>
      </c>
      <c r="I133" s="58">
        <f t="shared" si="111"/>
        <v>0</v>
      </c>
      <c r="J133" s="177"/>
      <c r="K133" s="178"/>
      <c r="L133" s="178"/>
      <c r="M133" s="57">
        <f t="shared" si="112"/>
        <v>0</v>
      </c>
      <c r="N133" s="58">
        <f t="shared" si="113"/>
        <v>0</v>
      </c>
      <c r="O133" s="177"/>
      <c r="P133" s="178"/>
      <c r="Q133" s="178"/>
      <c r="R133" s="57">
        <f t="shared" si="114"/>
        <v>0</v>
      </c>
      <c r="S133" s="58">
        <f t="shared" si="115"/>
        <v>0</v>
      </c>
      <c r="T133" s="177"/>
      <c r="U133" s="178"/>
      <c r="V133" s="178"/>
      <c r="W133" s="185">
        <f t="shared" si="116"/>
        <v>0</v>
      </c>
      <c r="X133" s="58">
        <f t="shared" si="117"/>
        <v>0</v>
      </c>
      <c r="Y133" s="63">
        <f t="shared" si="118"/>
        <v>0</v>
      </c>
      <c r="Z133" s="74">
        <v>101.34</v>
      </c>
      <c r="AA133" s="64">
        <f t="shared" si="119"/>
        <v>0</v>
      </c>
    </row>
    <row r="134" spans="1:27" ht="30.75" customHeight="1" x14ac:dyDescent="0.25">
      <c r="A134" s="61">
        <v>85</v>
      </c>
      <c r="B134" s="73" t="s">
        <v>248</v>
      </c>
      <c r="C134" s="65" t="s">
        <v>249</v>
      </c>
      <c r="D134" s="89" t="s">
        <v>61</v>
      </c>
      <c r="E134" s="177"/>
      <c r="F134" s="178"/>
      <c r="G134" s="178"/>
      <c r="H134" s="57">
        <f t="shared" si="110"/>
        <v>0</v>
      </c>
      <c r="I134" s="58">
        <f t="shared" si="111"/>
        <v>0</v>
      </c>
      <c r="J134" s="177"/>
      <c r="K134" s="178"/>
      <c r="L134" s="178"/>
      <c r="M134" s="57">
        <f t="shared" si="112"/>
        <v>0</v>
      </c>
      <c r="N134" s="58">
        <f t="shared" si="113"/>
        <v>0</v>
      </c>
      <c r="O134" s="177"/>
      <c r="P134" s="178"/>
      <c r="Q134" s="178"/>
      <c r="R134" s="57">
        <f t="shared" si="114"/>
        <v>0</v>
      </c>
      <c r="S134" s="58">
        <f t="shared" si="115"/>
        <v>0</v>
      </c>
      <c r="T134" s="177"/>
      <c r="U134" s="178"/>
      <c r="V134" s="178"/>
      <c r="W134" s="185">
        <f t="shared" si="116"/>
        <v>0</v>
      </c>
      <c r="X134" s="58">
        <f t="shared" si="117"/>
        <v>0</v>
      </c>
      <c r="Y134" s="63">
        <f t="shared" si="118"/>
        <v>0</v>
      </c>
      <c r="Z134" s="74">
        <v>411.04</v>
      </c>
      <c r="AA134" s="64">
        <f t="shared" si="119"/>
        <v>0</v>
      </c>
    </row>
    <row r="135" spans="1:27" ht="30.75" customHeight="1" x14ac:dyDescent="0.25">
      <c r="A135" s="61">
        <v>86</v>
      </c>
      <c r="B135" s="73" t="s">
        <v>250</v>
      </c>
      <c r="C135" s="55" t="s">
        <v>251</v>
      </c>
      <c r="D135" s="89" t="s">
        <v>153</v>
      </c>
      <c r="E135" s="177"/>
      <c r="F135" s="178">
        <v>5</v>
      </c>
      <c r="G135" s="178"/>
      <c r="H135" s="57">
        <f t="shared" si="110"/>
        <v>5</v>
      </c>
      <c r="I135" s="58">
        <f t="shared" si="111"/>
        <v>4301.5499999999993</v>
      </c>
      <c r="J135" s="177"/>
      <c r="K135" s="178"/>
      <c r="L135" s="178"/>
      <c r="M135" s="57">
        <f t="shared" si="112"/>
        <v>0</v>
      </c>
      <c r="N135" s="58">
        <f t="shared" si="113"/>
        <v>0</v>
      </c>
      <c r="O135" s="177"/>
      <c r="P135" s="178"/>
      <c r="Q135" s="178"/>
      <c r="R135" s="57">
        <f t="shared" si="114"/>
        <v>0</v>
      </c>
      <c r="S135" s="58">
        <f t="shared" si="115"/>
        <v>0</v>
      </c>
      <c r="T135" s="177">
        <v>5</v>
      </c>
      <c r="U135" s="178"/>
      <c r="V135" s="178"/>
      <c r="W135" s="185">
        <f t="shared" si="116"/>
        <v>5</v>
      </c>
      <c r="X135" s="58">
        <f t="shared" si="117"/>
        <v>4301.5499999999993</v>
      </c>
      <c r="Y135" s="63">
        <f t="shared" si="118"/>
        <v>10</v>
      </c>
      <c r="Z135" s="74">
        <v>860.31</v>
      </c>
      <c r="AA135" s="64">
        <f t="shared" si="119"/>
        <v>8603.0999999999985</v>
      </c>
    </row>
    <row r="136" spans="1:27" ht="30.75" customHeight="1" x14ac:dyDescent="0.25">
      <c r="A136" s="61">
        <v>87</v>
      </c>
      <c r="B136" s="66" t="s">
        <v>252</v>
      </c>
      <c r="C136" s="55" t="s">
        <v>253</v>
      </c>
      <c r="D136" s="89" t="s">
        <v>153</v>
      </c>
      <c r="E136" s="177"/>
      <c r="F136" s="178">
        <v>5</v>
      </c>
      <c r="G136" s="178"/>
      <c r="H136" s="57">
        <f t="shared" si="110"/>
        <v>5</v>
      </c>
      <c r="I136" s="58">
        <f t="shared" si="111"/>
        <v>5166.9000000000005</v>
      </c>
      <c r="J136" s="177"/>
      <c r="K136" s="178"/>
      <c r="L136" s="178"/>
      <c r="M136" s="57">
        <f t="shared" si="112"/>
        <v>0</v>
      </c>
      <c r="N136" s="58">
        <f t="shared" si="113"/>
        <v>0</v>
      </c>
      <c r="O136" s="177"/>
      <c r="P136" s="178"/>
      <c r="Q136" s="178"/>
      <c r="R136" s="57">
        <f t="shared" si="114"/>
        <v>0</v>
      </c>
      <c r="S136" s="58">
        <f t="shared" si="115"/>
        <v>0</v>
      </c>
      <c r="T136" s="177">
        <v>5</v>
      </c>
      <c r="U136" s="178"/>
      <c r="V136" s="178"/>
      <c r="W136" s="185">
        <f t="shared" si="116"/>
        <v>5</v>
      </c>
      <c r="X136" s="58">
        <f t="shared" si="117"/>
        <v>5166.9000000000005</v>
      </c>
      <c r="Y136" s="63">
        <f t="shared" si="118"/>
        <v>10</v>
      </c>
      <c r="Z136" s="74">
        <v>1033.3800000000001</v>
      </c>
      <c r="AA136" s="64">
        <f t="shared" si="119"/>
        <v>10333.800000000001</v>
      </c>
    </row>
    <row r="137" spans="1:27" ht="30.75" customHeight="1" x14ac:dyDescent="0.25">
      <c r="A137" s="61">
        <v>88</v>
      </c>
      <c r="B137" s="73" t="s">
        <v>254</v>
      </c>
      <c r="C137" s="65" t="s">
        <v>255</v>
      </c>
      <c r="D137" s="89" t="s">
        <v>153</v>
      </c>
      <c r="E137" s="177"/>
      <c r="F137" s="178">
        <v>5</v>
      </c>
      <c r="G137" s="178"/>
      <c r="H137" s="57">
        <f t="shared" si="110"/>
        <v>5</v>
      </c>
      <c r="I137" s="58">
        <f t="shared" si="111"/>
        <v>4542.3500000000004</v>
      </c>
      <c r="J137" s="177"/>
      <c r="K137" s="178"/>
      <c r="L137" s="178"/>
      <c r="M137" s="57">
        <f t="shared" si="112"/>
        <v>0</v>
      </c>
      <c r="N137" s="58">
        <f t="shared" si="113"/>
        <v>0</v>
      </c>
      <c r="O137" s="177"/>
      <c r="P137" s="178"/>
      <c r="Q137" s="178"/>
      <c r="R137" s="57">
        <f t="shared" si="114"/>
        <v>0</v>
      </c>
      <c r="S137" s="58">
        <f t="shared" si="115"/>
        <v>0</v>
      </c>
      <c r="T137" s="177">
        <v>5</v>
      </c>
      <c r="U137" s="178"/>
      <c r="V137" s="178"/>
      <c r="W137" s="185">
        <f t="shared" si="116"/>
        <v>5</v>
      </c>
      <c r="X137" s="58">
        <f t="shared" si="117"/>
        <v>4542.3500000000004</v>
      </c>
      <c r="Y137" s="63">
        <f t="shared" si="118"/>
        <v>10</v>
      </c>
      <c r="Z137" s="74">
        <v>908.47</v>
      </c>
      <c r="AA137" s="64">
        <f t="shared" si="119"/>
        <v>9084.7000000000007</v>
      </c>
    </row>
    <row r="138" spans="1:27" ht="30.75" customHeight="1" x14ac:dyDescent="0.25">
      <c r="A138" s="61">
        <v>89</v>
      </c>
      <c r="B138" s="73" t="s">
        <v>256</v>
      </c>
      <c r="C138" s="55" t="s">
        <v>257</v>
      </c>
      <c r="D138" s="72" t="s">
        <v>61</v>
      </c>
      <c r="E138" s="177"/>
      <c r="F138" s="178"/>
      <c r="G138" s="178"/>
      <c r="H138" s="57">
        <f t="shared" si="110"/>
        <v>0</v>
      </c>
      <c r="I138" s="58">
        <f t="shared" si="111"/>
        <v>0</v>
      </c>
      <c r="J138" s="177"/>
      <c r="K138" s="178"/>
      <c r="L138" s="178"/>
      <c r="M138" s="57">
        <f t="shared" si="112"/>
        <v>0</v>
      </c>
      <c r="N138" s="58">
        <f t="shared" si="113"/>
        <v>0</v>
      </c>
      <c r="O138" s="177"/>
      <c r="P138" s="178"/>
      <c r="Q138" s="178"/>
      <c r="R138" s="57">
        <f t="shared" si="114"/>
        <v>0</v>
      </c>
      <c r="S138" s="58">
        <f t="shared" si="115"/>
        <v>0</v>
      </c>
      <c r="T138" s="177"/>
      <c r="U138" s="178"/>
      <c r="V138" s="178"/>
      <c r="W138" s="185">
        <f t="shared" si="116"/>
        <v>0</v>
      </c>
      <c r="X138" s="58">
        <f t="shared" si="117"/>
        <v>0</v>
      </c>
      <c r="Y138" s="63">
        <f t="shared" si="118"/>
        <v>0</v>
      </c>
      <c r="Z138" s="74">
        <v>30.95</v>
      </c>
      <c r="AA138" s="64">
        <f t="shared" si="119"/>
        <v>0</v>
      </c>
    </row>
    <row r="139" spans="1:27" ht="30.75" customHeight="1" x14ac:dyDescent="0.25">
      <c r="A139" s="61">
        <v>90</v>
      </c>
      <c r="B139" s="66" t="s">
        <v>258</v>
      </c>
      <c r="C139" s="65" t="s">
        <v>259</v>
      </c>
      <c r="D139" s="89" t="s">
        <v>153</v>
      </c>
      <c r="E139" s="177"/>
      <c r="F139" s="178"/>
      <c r="G139" s="178"/>
      <c r="H139" s="57">
        <f t="shared" si="110"/>
        <v>0</v>
      </c>
      <c r="I139" s="58">
        <f t="shared" si="111"/>
        <v>0</v>
      </c>
      <c r="J139" s="177"/>
      <c r="K139" s="178"/>
      <c r="L139" s="178"/>
      <c r="M139" s="57">
        <f t="shared" si="112"/>
        <v>0</v>
      </c>
      <c r="N139" s="58">
        <f t="shared" si="113"/>
        <v>0</v>
      </c>
      <c r="O139" s="177"/>
      <c r="P139" s="178"/>
      <c r="Q139" s="178"/>
      <c r="R139" s="57">
        <f t="shared" si="114"/>
        <v>0</v>
      </c>
      <c r="S139" s="58">
        <f t="shared" si="115"/>
        <v>0</v>
      </c>
      <c r="T139" s="177"/>
      <c r="U139" s="178"/>
      <c r="V139" s="178"/>
      <c r="W139" s="185">
        <f t="shared" si="116"/>
        <v>0</v>
      </c>
      <c r="X139" s="58">
        <f t="shared" si="117"/>
        <v>0</v>
      </c>
      <c r="Y139" s="63">
        <f t="shared" si="118"/>
        <v>0</v>
      </c>
      <c r="Z139" s="74">
        <v>467.42</v>
      </c>
      <c r="AA139" s="64">
        <f t="shared" si="119"/>
        <v>0</v>
      </c>
    </row>
    <row r="140" spans="1:27" ht="30.75" customHeight="1" x14ac:dyDescent="0.25">
      <c r="A140" s="61">
        <v>91</v>
      </c>
      <c r="B140" s="73" t="s">
        <v>260</v>
      </c>
      <c r="C140" s="65" t="s">
        <v>261</v>
      </c>
      <c r="D140" s="89" t="s">
        <v>153</v>
      </c>
      <c r="E140" s="177"/>
      <c r="F140" s="178"/>
      <c r="G140" s="178"/>
      <c r="H140" s="57">
        <f t="shared" si="110"/>
        <v>0</v>
      </c>
      <c r="I140" s="58">
        <f t="shared" si="111"/>
        <v>0</v>
      </c>
      <c r="J140" s="177"/>
      <c r="K140" s="178"/>
      <c r="L140" s="178"/>
      <c r="M140" s="57">
        <f t="shared" si="112"/>
        <v>0</v>
      </c>
      <c r="N140" s="58">
        <f t="shared" si="113"/>
        <v>0</v>
      </c>
      <c r="O140" s="177"/>
      <c r="P140" s="178"/>
      <c r="Q140" s="178"/>
      <c r="R140" s="57">
        <f t="shared" si="114"/>
        <v>0</v>
      </c>
      <c r="S140" s="58">
        <f t="shared" si="115"/>
        <v>0</v>
      </c>
      <c r="T140" s="177"/>
      <c r="U140" s="178"/>
      <c r="V140" s="178"/>
      <c r="W140" s="185">
        <f t="shared" si="116"/>
        <v>0</v>
      </c>
      <c r="X140" s="58">
        <f t="shared" si="117"/>
        <v>0</v>
      </c>
      <c r="Y140" s="63">
        <f t="shared" si="118"/>
        <v>0</v>
      </c>
      <c r="Z140" s="74">
        <v>531.80999999999995</v>
      </c>
      <c r="AA140" s="64">
        <f t="shared" si="119"/>
        <v>0</v>
      </c>
    </row>
    <row r="141" spans="1:27" ht="30.75" customHeight="1" x14ac:dyDescent="0.25">
      <c r="A141" s="61">
        <v>92</v>
      </c>
      <c r="B141" s="73" t="s">
        <v>262</v>
      </c>
      <c r="C141" s="55" t="s">
        <v>263</v>
      </c>
      <c r="D141" s="89" t="s">
        <v>61</v>
      </c>
      <c r="E141" s="177"/>
      <c r="F141" s="178"/>
      <c r="G141" s="178"/>
      <c r="H141" s="57">
        <f t="shared" si="110"/>
        <v>0</v>
      </c>
      <c r="I141" s="58">
        <f t="shared" si="111"/>
        <v>0</v>
      </c>
      <c r="J141" s="177"/>
      <c r="K141" s="178"/>
      <c r="L141" s="178"/>
      <c r="M141" s="57">
        <f t="shared" si="112"/>
        <v>0</v>
      </c>
      <c r="N141" s="58">
        <f t="shared" si="113"/>
        <v>0</v>
      </c>
      <c r="O141" s="177"/>
      <c r="P141" s="178"/>
      <c r="Q141" s="178"/>
      <c r="R141" s="57">
        <f t="shared" si="114"/>
        <v>0</v>
      </c>
      <c r="S141" s="58">
        <f t="shared" si="115"/>
        <v>0</v>
      </c>
      <c r="T141" s="177"/>
      <c r="U141" s="178"/>
      <c r="V141" s="178"/>
      <c r="W141" s="185">
        <f t="shared" si="116"/>
        <v>0</v>
      </c>
      <c r="X141" s="58">
        <f t="shared" si="117"/>
        <v>0</v>
      </c>
      <c r="Y141" s="63">
        <f t="shared" si="118"/>
        <v>0</v>
      </c>
      <c r="Z141" s="74">
        <v>13.77</v>
      </c>
      <c r="AA141" s="64">
        <f t="shared" si="119"/>
        <v>0</v>
      </c>
    </row>
    <row r="142" spans="1:27" ht="30.75" customHeight="1" x14ac:dyDescent="0.25">
      <c r="A142" s="61">
        <v>93</v>
      </c>
      <c r="B142" s="66" t="s">
        <v>264</v>
      </c>
      <c r="C142" s="75" t="s">
        <v>265</v>
      </c>
      <c r="D142" s="89" t="s">
        <v>153</v>
      </c>
      <c r="E142" s="177"/>
      <c r="F142" s="178">
        <v>20</v>
      </c>
      <c r="G142" s="178"/>
      <c r="H142" s="57">
        <f t="shared" si="110"/>
        <v>20</v>
      </c>
      <c r="I142" s="58">
        <f t="shared" si="111"/>
        <v>1921.2</v>
      </c>
      <c r="J142" s="177"/>
      <c r="K142" s="178"/>
      <c r="L142" s="178"/>
      <c r="M142" s="57">
        <f t="shared" si="112"/>
        <v>0</v>
      </c>
      <c r="N142" s="58">
        <f t="shared" si="113"/>
        <v>0</v>
      </c>
      <c r="O142" s="177"/>
      <c r="P142" s="178"/>
      <c r="Q142" s="178"/>
      <c r="R142" s="57">
        <f t="shared" si="114"/>
        <v>0</v>
      </c>
      <c r="S142" s="58">
        <f t="shared" si="115"/>
        <v>0</v>
      </c>
      <c r="T142" s="177">
        <v>20</v>
      </c>
      <c r="U142" s="178"/>
      <c r="V142" s="178"/>
      <c r="W142" s="185">
        <f t="shared" si="116"/>
        <v>20</v>
      </c>
      <c r="X142" s="58">
        <f t="shared" si="117"/>
        <v>1921.2</v>
      </c>
      <c r="Y142" s="63">
        <f t="shared" si="118"/>
        <v>40</v>
      </c>
      <c r="Z142" s="74">
        <v>96.06</v>
      </c>
      <c r="AA142" s="64">
        <f t="shared" si="119"/>
        <v>3842.4</v>
      </c>
    </row>
    <row r="143" spans="1:27" ht="30.75" customHeight="1" x14ac:dyDescent="0.25">
      <c r="A143" s="61">
        <v>94</v>
      </c>
      <c r="B143" s="66" t="s">
        <v>266</v>
      </c>
      <c r="C143" s="75" t="s">
        <v>267</v>
      </c>
      <c r="D143" s="89" t="s">
        <v>61</v>
      </c>
      <c r="E143" s="177"/>
      <c r="F143" s="178"/>
      <c r="G143" s="178"/>
      <c r="H143" s="57">
        <f t="shared" si="110"/>
        <v>0</v>
      </c>
      <c r="I143" s="58">
        <f t="shared" si="111"/>
        <v>0</v>
      </c>
      <c r="J143" s="177"/>
      <c r="K143" s="178"/>
      <c r="L143" s="178"/>
      <c r="M143" s="57">
        <f t="shared" si="112"/>
        <v>0</v>
      </c>
      <c r="N143" s="58">
        <f t="shared" si="113"/>
        <v>0</v>
      </c>
      <c r="O143" s="177"/>
      <c r="P143" s="178"/>
      <c r="Q143" s="178"/>
      <c r="R143" s="57">
        <f t="shared" si="114"/>
        <v>0</v>
      </c>
      <c r="S143" s="58">
        <f t="shared" si="115"/>
        <v>0</v>
      </c>
      <c r="T143" s="177"/>
      <c r="U143" s="178"/>
      <c r="V143" s="178"/>
      <c r="W143" s="185">
        <f t="shared" si="116"/>
        <v>0</v>
      </c>
      <c r="X143" s="58">
        <f t="shared" si="117"/>
        <v>0</v>
      </c>
      <c r="Y143" s="63">
        <f t="shared" si="118"/>
        <v>0</v>
      </c>
      <c r="Z143" s="74">
        <v>121.82</v>
      </c>
      <c r="AA143" s="64">
        <f t="shared" si="119"/>
        <v>0</v>
      </c>
    </row>
    <row r="144" spans="1:27" ht="30.75" customHeight="1" x14ac:dyDescent="0.25">
      <c r="A144" s="61">
        <v>95</v>
      </c>
      <c r="B144" s="73" t="s">
        <v>268</v>
      </c>
      <c r="C144" s="55" t="s">
        <v>269</v>
      </c>
      <c r="D144" s="89" t="s">
        <v>270</v>
      </c>
      <c r="E144" s="177"/>
      <c r="F144" s="178"/>
      <c r="G144" s="178"/>
      <c r="H144" s="57">
        <f t="shared" si="110"/>
        <v>0</v>
      </c>
      <c r="I144" s="58">
        <f t="shared" si="111"/>
        <v>0</v>
      </c>
      <c r="J144" s="177"/>
      <c r="K144" s="178"/>
      <c r="L144" s="178"/>
      <c r="M144" s="57">
        <f t="shared" si="112"/>
        <v>0</v>
      </c>
      <c r="N144" s="58">
        <f t="shared" si="113"/>
        <v>0</v>
      </c>
      <c r="O144" s="177"/>
      <c r="P144" s="178"/>
      <c r="Q144" s="178"/>
      <c r="R144" s="57">
        <f t="shared" si="114"/>
        <v>0</v>
      </c>
      <c r="S144" s="58">
        <f t="shared" si="115"/>
        <v>0</v>
      </c>
      <c r="T144" s="177"/>
      <c r="U144" s="178"/>
      <c r="V144" s="178"/>
      <c r="W144" s="185">
        <f t="shared" si="116"/>
        <v>0</v>
      </c>
      <c r="X144" s="58">
        <f t="shared" si="117"/>
        <v>0</v>
      </c>
      <c r="Y144" s="63">
        <f t="shared" si="118"/>
        <v>0</v>
      </c>
      <c r="Z144" s="74">
        <v>11.29</v>
      </c>
      <c r="AA144" s="64">
        <f t="shared" si="119"/>
        <v>0</v>
      </c>
    </row>
    <row r="145" spans="1:27" ht="30.75" customHeight="1" x14ac:dyDescent="0.25">
      <c r="A145" s="61">
        <v>96</v>
      </c>
      <c r="B145" s="73" t="s">
        <v>271</v>
      </c>
      <c r="C145" s="55" t="s">
        <v>272</v>
      </c>
      <c r="D145" s="89" t="s">
        <v>270</v>
      </c>
      <c r="E145" s="177"/>
      <c r="F145" s="178"/>
      <c r="G145" s="178"/>
      <c r="H145" s="57">
        <f t="shared" si="110"/>
        <v>0</v>
      </c>
      <c r="I145" s="58">
        <f t="shared" si="111"/>
        <v>0</v>
      </c>
      <c r="J145" s="177"/>
      <c r="K145" s="178"/>
      <c r="L145" s="178"/>
      <c r="M145" s="57">
        <f t="shared" si="112"/>
        <v>0</v>
      </c>
      <c r="N145" s="58">
        <f t="shared" si="113"/>
        <v>0</v>
      </c>
      <c r="O145" s="177"/>
      <c r="P145" s="178"/>
      <c r="Q145" s="178"/>
      <c r="R145" s="57">
        <f t="shared" si="114"/>
        <v>0</v>
      </c>
      <c r="S145" s="58">
        <f t="shared" si="115"/>
        <v>0</v>
      </c>
      <c r="T145" s="177"/>
      <c r="U145" s="178"/>
      <c r="V145" s="178"/>
      <c r="W145" s="185">
        <f t="shared" si="116"/>
        <v>0</v>
      </c>
      <c r="X145" s="58">
        <f t="shared" si="117"/>
        <v>0</v>
      </c>
      <c r="Y145" s="63">
        <f t="shared" si="118"/>
        <v>0</v>
      </c>
      <c r="Z145" s="74">
        <v>14.44</v>
      </c>
      <c r="AA145" s="64">
        <f t="shared" si="119"/>
        <v>0</v>
      </c>
    </row>
    <row r="146" spans="1:27" ht="30.75" customHeight="1" x14ac:dyDescent="0.25">
      <c r="A146" s="61">
        <v>97</v>
      </c>
      <c r="B146" s="73" t="s">
        <v>273</v>
      </c>
      <c r="C146" s="75" t="s">
        <v>274</v>
      </c>
      <c r="D146" s="89" t="s">
        <v>130</v>
      </c>
      <c r="E146" s="177"/>
      <c r="F146" s="178"/>
      <c r="G146" s="178"/>
      <c r="H146" s="57">
        <f t="shared" si="110"/>
        <v>0</v>
      </c>
      <c r="I146" s="58">
        <f t="shared" si="111"/>
        <v>0</v>
      </c>
      <c r="J146" s="177"/>
      <c r="K146" s="178"/>
      <c r="L146" s="178"/>
      <c r="M146" s="57">
        <f t="shared" si="112"/>
        <v>0</v>
      </c>
      <c r="N146" s="58">
        <f t="shared" si="113"/>
        <v>0</v>
      </c>
      <c r="O146" s="177"/>
      <c r="P146" s="178"/>
      <c r="Q146" s="178"/>
      <c r="R146" s="57">
        <f t="shared" si="114"/>
        <v>0</v>
      </c>
      <c r="S146" s="58">
        <f t="shared" si="115"/>
        <v>0</v>
      </c>
      <c r="T146" s="177"/>
      <c r="U146" s="178"/>
      <c r="V146" s="178"/>
      <c r="W146" s="185">
        <f t="shared" si="116"/>
        <v>0</v>
      </c>
      <c r="X146" s="58">
        <f t="shared" si="117"/>
        <v>0</v>
      </c>
      <c r="Y146" s="63">
        <f t="shared" si="118"/>
        <v>0</v>
      </c>
      <c r="Z146" s="74">
        <v>274.45999999999998</v>
      </c>
      <c r="AA146" s="64">
        <f t="shared" si="119"/>
        <v>0</v>
      </c>
    </row>
    <row r="147" spans="1:27" ht="30.75" customHeight="1" x14ac:dyDescent="0.25">
      <c r="A147" s="61">
        <v>98</v>
      </c>
      <c r="B147" s="73" t="s">
        <v>275</v>
      </c>
      <c r="C147" s="75" t="s">
        <v>276</v>
      </c>
      <c r="D147" s="89" t="s">
        <v>130</v>
      </c>
      <c r="E147" s="177"/>
      <c r="F147" s="178"/>
      <c r="G147" s="178"/>
      <c r="H147" s="57">
        <f t="shared" si="110"/>
        <v>0</v>
      </c>
      <c r="I147" s="58">
        <f t="shared" si="111"/>
        <v>0</v>
      </c>
      <c r="J147" s="177"/>
      <c r="K147" s="178"/>
      <c r="L147" s="178"/>
      <c r="M147" s="57">
        <f t="shared" si="112"/>
        <v>0</v>
      </c>
      <c r="N147" s="58">
        <f t="shared" si="113"/>
        <v>0</v>
      </c>
      <c r="O147" s="177"/>
      <c r="P147" s="178"/>
      <c r="Q147" s="178"/>
      <c r="R147" s="57">
        <f t="shared" si="114"/>
        <v>0</v>
      </c>
      <c r="S147" s="58">
        <f t="shared" si="115"/>
        <v>0</v>
      </c>
      <c r="T147" s="177"/>
      <c r="U147" s="178"/>
      <c r="V147" s="178"/>
      <c r="W147" s="185">
        <f t="shared" si="116"/>
        <v>0</v>
      </c>
      <c r="X147" s="58">
        <f t="shared" si="117"/>
        <v>0</v>
      </c>
      <c r="Y147" s="63">
        <f t="shared" si="118"/>
        <v>0</v>
      </c>
      <c r="Z147" s="74">
        <v>306.12</v>
      </c>
      <c r="AA147" s="64">
        <f t="shared" si="119"/>
        <v>0</v>
      </c>
    </row>
    <row r="148" spans="1:27" ht="30.75" customHeight="1" x14ac:dyDescent="0.25">
      <c r="A148" s="61">
        <v>99</v>
      </c>
      <c r="B148" s="73" t="s">
        <v>277</v>
      </c>
      <c r="C148" s="55" t="s">
        <v>278</v>
      </c>
      <c r="D148" s="89" t="s">
        <v>86</v>
      </c>
      <c r="E148" s="177"/>
      <c r="F148" s="178"/>
      <c r="G148" s="178"/>
      <c r="H148" s="57">
        <f t="shared" si="110"/>
        <v>0</v>
      </c>
      <c r="I148" s="58">
        <f t="shared" si="111"/>
        <v>0</v>
      </c>
      <c r="J148" s="177"/>
      <c r="K148" s="178"/>
      <c r="L148" s="178"/>
      <c r="M148" s="57">
        <f t="shared" si="112"/>
        <v>0</v>
      </c>
      <c r="N148" s="58">
        <f t="shared" si="113"/>
        <v>0</v>
      </c>
      <c r="O148" s="177"/>
      <c r="P148" s="178"/>
      <c r="Q148" s="178"/>
      <c r="R148" s="57">
        <f t="shared" si="114"/>
        <v>0</v>
      </c>
      <c r="S148" s="58">
        <f t="shared" si="115"/>
        <v>0</v>
      </c>
      <c r="T148" s="177"/>
      <c r="U148" s="178"/>
      <c r="V148" s="178"/>
      <c r="W148" s="185">
        <f t="shared" si="116"/>
        <v>0</v>
      </c>
      <c r="X148" s="58">
        <f t="shared" si="117"/>
        <v>0</v>
      </c>
      <c r="Y148" s="63">
        <f t="shared" si="118"/>
        <v>0</v>
      </c>
      <c r="Z148" s="74">
        <v>183.91</v>
      </c>
      <c r="AA148" s="64">
        <f t="shared" si="119"/>
        <v>0</v>
      </c>
    </row>
    <row r="149" spans="1:27" ht="30.75" customHeight="1" x14ac:dyDescent="0.25">
      <c r="A149" s="61">
        <v>100</v>
      </c>
      <c r="B149" s="66" t="s">
        <v>279</v>
      </c>
      <c r="C149" s="55" t="s">
        <v>280</v>
      </c>
      <c r="D149" s="89" t="s">
        <v>86</v>
      </c>
      <c r="E149" s="177"/>
      <c r="F149" s="178"/>
      <c r="G149" s="178"/>
      <c r="H149" s="57">
        <f t="shared" si="110"/>
        <v>0</v>
      </c>
      <c r="I149" s="58">
        <f t="shared" si="111"/>
        <v>0</v>
      </c>
      <c r="J149" s="177"/>
      <c r="K149" s="178"/>
      <c r="L149" s="178"/>
      <c r="M149" s="57">
        <f t="shared" si="112"/>
        <v>0</v>
      </c>
      <c r="N149" s="58">
        <f t="shared" si="113"/>
        <v>0</v>
      </c>
      <c r="O149" s="177"/>
      <c r="P149" s="178"/>
      <c r="Q149" s="178"/>
      <c r="R149" s="57">
        <f t="shared" si="114"/>
        <v>0</v>
      </c>
      <c r="S149" s="58">
        <f t="shared" si="115"/>
        <v>0</v>
      </c>
      <c r="T149" s="177"/>
      <c r="U149" s="178"/>
      <c r="V149" s="178"/>
      <c r="W149" s="185">
        <f t="shared" si="116"/>
        <v>0</v>
      </c>
      <c r="X149" s="58">
        <f t="shared" si="117"/>
        <v>0</v>
      </c>
      <c r="Y149" s="63">
        <f t="shared" si="118"/>
        <v>0</v>
      </c>
      <c r="Z149" s="74">
        <v>247.79</v>
      </c>
      <c r="AA149" s="64">
        <f t="shared" si="119"/>
        <v>0</v>
      </c>
    </row>
    <row r="150" spans="1:27" ht="30.75" customHeight="1" x14ac:dyDescent="0.25">
      <c r="A150" s="61">
        <v>101</v>
      </c>
      <c r="B150" s="73" t="s">
        <v>281</v>
      </c>
      <c r="C150" s="55" t="s">
        <v>282</v>
      </c>
      <c r="D150" s="89" t="s">
        <v>153</v>
      </c>
      <c r="E150" s="177"/>
      <c r="F150" s="178"/>
      <c r="G150" s="178"/>
      <c r="H150" s="57">
        <f t="shared" si="110"/>
        <v>0</v>
      </c>
      <c r="I150" s="58">
        <f t="shared" si="111"/>
        <v>0</v>
      </c>
      <c r="J150" s="177"/>
      <c r="K150" s="178"/>
      <c r="L150" s="178"/>
      <c r="M150" s="57">
        <f t="shared" si="112"/>
        <v>0</v>
      </c>
      <c r="N150" s="58">
        <f t="shared" si="113"/>
        <v>0</v>
      </c>
      <c r="O150" s="177"/>
      <c r="P150" s="178"/>
      <c r="Q150" s="178"/>
      <c r="R150" s="57">
        <f t="shared" si="114"/>
        <v>0</v>
      </c>
      <c r="S150" s="58">
        <f t="shared" si="115"/>
        <v>0</v>
      </c>
      <c r="T150" s="177"/>
      <c r="U150" s="178"/>
      <c r="V150" s="178"/>
      <c r="W150" s="185">
        <f t="shared" si="116"/>
        <v>0</v>
      </c>
      <c r="X150" s="58">
        <f t="shared" si="117"/>
        <v>0</v>
      </c>
      <c r="Y150" s="63">
        <f t="shared" si="118"/>
        <v>0</v>
      </c>
      <c r="Z150" s="74">
        <v>1979.25</v>
      </c>
      <c r="AA150" s="64">
        <f t="shared" si="119"/>
        <v>0</v>
      </c>
    </row>
    <row r="151" spans="1:27" ht="30.75" customHeight="1" x14ac:dyDescent="0.25">
      <c r="A151" s="61">
        <v>102</v>
      </c>
      <c r="B151" s="90" t="s">
        <v>283</v>
      </c>
      <c r="C151" s="55" t="s">
        <v>284</v>
      </c>
      <c r="D151" s="89" t="s">
        <v>86</v>
      </c>
      <c r="E151" s="177"/>
      <c r="F151" s="178">
        <v>10</v>
      </c>
      <c r="G151" s="178"/>
      <c r="H151" s="57">
        <f t="shared" si="110"/>
        <v>10</v>
      </c>
      <c r="I151" s="58">
        <f t="shared" si="111"/>
        <v>3928.2</v>
      </c>
      <c r="J151" s="177"/>
      <c r="K151" s="178"/>
      <c r="L151" s="178"/>
      <c r="M151" s="57">
        <f t="shared" si="112"/>
        <v>0</v>
      </c>
      <c r="N151" s="58">
        <f t="shared" si="113"/>
        <v>0</v>
      </c>
      <c r="O151" s="177"/>
      <c r="P151" s="178"/>
      <c r="Q151" s="178"/>
      <c r="R151" s="57">
        <f t="shared" si="114"/>
        <v>0</v>
      </c>
      <c r="S151" s="58">
        <f t="shared" si="115"/>
        <v>0</v>
      </c>
      <c r="T151" s="177">
        <v>10</v>
      </c>
      <c r="U151" s="178"/>
      <c r="V151" s="178"/>
      <c r="W151" s="185">
        <f t="shared" si="116"/>
        <v>10</v>
      </c>
      <c r="X151" s="58">
        <f t="shared" si="117"/>
        <v>3928.2</v>
      </c>
      <c r="Y151" s="63">
        <f t="shared" si="118"/>
        <v>20</v>
      </c>
      <c r="Z151" s="74">
        <v>392.82</v>
      </c>
      <c r="AA151" s="64">
        <f t="shared" si="119"/>
        <v>7856.4</v>
      </c>
    </row>
    <row r="152" spans="1:27" ht="30.75" customHeight="1" x14ac:dyDescent="0.25">
      <c r="A152" s="61">
        <v>103</v>
      </c>
      <c r="B152" s="90" t="s">
        <v>285</v>
      </c>
      <c r="C152" s="55" t="s">
        <v>286</v>
      </c>
      <c r="D152" s="89" t="s">
        <v>86</v>
      </c>
      <c r="E152" s="177"/>
      <c r="F152" s="178"/>
      <c r="G152" s="178"/>
      <c r="H152" s="57">
        <f t="shared" si="110"/>
        <v>0</v>
      </c>
      <c r="I152" s="58">
        <f t="shared" si="111"/>
        <v>0</v>
      </c>
      <c r="J152" s="177"/>
      <c r="K152" s="178"/>
      <c r="L152" s="178"/>
      <c r="M152" s="57">
        <f t="shared" si="112"/>
        <v>0</v>
      </c>
      <c r="N152" s="58">
        <f t="shared" si="113"/>
        <v>0</v>
      </c>
      <c r="O152" s="177"/>
      <c r="P152" s="178"/>
      <c r="Q152" s="178"/>
      <c r="R152" s="57">
        <f t="shared" si="114"/>
        <v>0</v>
      </c>
      <c r="S152" s="58">
        <f t="shared" si="115"/>
        <v>0</v>
      </c>
      <c r="T152" s="177"/>
      <c r="U152" s="178"/>
      <c r="V152" s="178"/>
      <c r="W152" s="185">
        <f t="shared" si="116"/>
        <v>0</v>
      </c>
      <c r="X152" s="58">
        <f t="shared" si="117"/>
        <v>0</v>
      </c>
      <c r="Y152" s="63">
        <f t="shared" si="118"/>
        <v>0</v>
      </c>
      <c r="Z152" s="74">
        <v>396.93</v>
      </c>
      <c r="AA152" s="64">
        <f t="shared" si="119"/>
        <v>0</v>
      </c>
    </row>
    <row r="153" spans="1:27" ht="30.75" customHeight="1" x14ac:dyDescent="0.25">
      <c r="A153" s="61">
        <v>104</v>
      </c>
      <c r="B153" s="66" t="s">
        <v>287</v>
      </c>
      <c r="C153" s="55" t="s">
        <v>288</v>
      </c>
      <c r="D153" s="89" t="s">
        <v>153</v>
      </c>
      <c r="E153" s="177"/>
      <c r="F153" s="178"/>
      <c r="G153" s="178"/>
      <c r="H153" s="57">
        <f t="shared" si="110"/>
        <v>0</v>
      </c>
      <c r="I153" s="58">
        <f t="shared" si="111"/>
        <v>0</v>
      </c>
      <c r="J153" s="177"/>
      <c r="K153" s="178"/>
      <c r="L153" s="178"/>
      <c r="M153" s="57">
        <f t="shared" si="112"/>
        <v>0</v>
      </c>
      <c r="N153" s="58">
        <f t="shared" si="113"/>
        <v>0</v>
      </c>
      <c r="O153" s="177"/>
      <c r="P153" s="178"/>
      <c r="Q153" s="178"/>
      <c r="R153" s="57">
        <f t="shared" si="114"/>
        <v>0</v>
      </c>
      <c r="S153" s="58">
        <f t="shared" si="115"/>
        <v>0</v>
      </c>
      <c r="T153" s="177"/>
      <c r="U153" s="178"/>
      <c r="V153" s="178"/>
      <c r="W153" s="185">
        <f t="shared" si="116"/>
        <v>0</v>
      </c>
      <c r="X153" s="58">
        <f t="shared" si="117"/>
        <v>0</v>
      </c>
      <c r="Y153" s="63">
        <f t="shared" si="118"/>
        <v>0</v>
      </c>
      <c r="Z153" s="74">
        <v>79.03</v>
      </c>
      <c r="AA153" s="64">
        <f t="shared" si="119"/>
        <v>0</v>
      </c>
    </row>
    <row r="154" spans="1:27" ht="30.75" customHeight="1" x14ac:dyDescent="0.25">
      <c r="A154" s="61">
        <v>105</v>
      </c>
      <c r="B154" s="73" t="s">
        <v>289</v>
      </c>
      <c r="C154" s="55" t="s">
        <v>290</v>
      </c>
      <c r="D154" s="89" t="s">
        <v>270</v>
      </c>
      <c r="E154" s="177"/>
      <c r="F154" s="178"/>
      <c r="G154" s="178"/>
      <c r="H154" s="57">
        <f t="shared" si="110"/>
        <v>0</v>
      </c>
      <c r="I154" s="58">
        <f t="shared" si="111"/>
        <v>0</v>
      </c>
      <c r="J154" s="177"/>
      <c r="K154" s="178"/>
      <c r="L154" s="178"/>
      <c r="M154" s="57">
        <f t="shared" si="112"/>
        <v>0</v>
      </c>
      <c r="N154" s="58">
        <f t="shared" si="113"/>
        <v>0</v>
      </c>
      <c r="O154" s="177"/>
      <c r="P154" s="178"/>
      <c r="Q154" s="178"/>
      <c r="R154" s="57">
        <f t="shared" si="114"/>
        <v>0</v>
      </c>
      <c r="S154" s="58">
        <f t="shared" si="115"/>
        <v>0</v>
      </c>
      <c r="T154" s="177"/>
      <c r="U154" s="178"/>
      <c r="V154" s="178"/>
      <c r="W154" s="185">
        <f t="shared" si="116"/>
        <v>0</v>
      </c>
      <c r="X154" s="58">
        <f t="shared" si="117"/>
        <v>0</v>
      </c>
      <c r="Y154" s="63">
        <f t="shared" si="118"/>
        <v>0</v>
      </c>
      <c r="Z154" s="74">
        <v>31.57</v>
      </c>
      <c r="AA154" s="64">
        <f t="shared" si="119"/>
        <v>0</v>
      </c>
    </row>
    <row r="155" spans="1:27" ht="30.75" customHeight="1" x14ac:dyDescent="0.25">
      <c r="A155" s="61">
        <v>106</v>
      </c>
      <c r="B155" s="66" t="s">
        <v>291</v>
      </c>
      <c r="C155" s="55" t="s">
        <v>292</v>
      </c>
      <c r="D155" s="89" t="s">
        <v>61</v>
      </c>
      <c r="E155" s="177"/>
      <c r="F155" s="178">
        <v>20</v>
      </c>
      <c r="G155" s="178"/>
      <c r="H155" s="57">
        <f t="shared" si="110"/>
        <v>20</v>
      </c>
      <c r="I155" s="58">
        <f t="shared" si="111"/>
        <v>316.8</v>
      </c>
      <c r="J155" s="177"/>
      <c r="K155" s="178"/>
      <c r="L155" s="178"/>
      <c r="M155" s="57">
        <f t="shared" si="112"/>
        <v>0</v>
      </c>
      <c r="N155" s="58">
        <f t="shared" si="113"/>
        <v>0</v>
      </c>
      <c r="O155" s="177"/>
      <c r="P155" s="178"/>
      <c r="Q155" s="178"/>
      <c r="R155" s="57">
        <f t="shared" si="114"/>
        <v>0</v>
      </c>
      <c r="S155" s="58">
        <f t="shared" si="115"/>
        <v>0</v>
      </c>
      <c r="T155" s="177">
        <v>20</v>
      </c>
      <c r="U155" s="178"/>
      <c r="V155" s="178"/>
      <c r="W155" s="185">
        <f t="shared" si="116"/>
        <v>20</v>
      </c>
      <c r="X155" s="58">
        <f t="shared" si="117"/>
        <v>316.8</v>
      </c>
      <c r="Y155" s="63">
        <f t="shared" si="118"/>
        <v>40</v>
      </c>
      <c r="Z155" s="74">
        <v>15.84</v>
      </c>
      <c r="AA155" s="64">
        <f t="shared" si="119"/>
        <v>633.6</v>
      </c>
    </row>
    <row r="156" spans="1:27" ht="30.75" customHeight="1" x14ac:dyDescent="0.25">
      <c r="A156" s="61">
        <v>107</v>
      </c>
      <c r="B156" s="66" t="s">
        <v>293</v>
      </c>
      <c r="C156" s="55" t="s">
        <v>294</v>
      </c>
      <c r="D156" s="89" t="s">
        <v>61</v>
      </c>
      <c r="E156" s="177"/>
      <c r="F156" s="178"/>
      <c r="G156" s="178"/>
      <c r="H156" s="57">
        <f t="shared" si="110"/>
        <v>0</v>
      </c>
      <c r="I156" s="58">
        <f t="shared" si="111"/>
        <v>0</v>
      </c>
      <c r="J156" s="177"/>
      <c r="K156" s="178"/>
      <c r="L156" s="178"/>
      <c r="M156" s="57">
        <f t="shared" si="112"/>
        <v>0</v>
      </c>
      <c r="N156" s="58">
        <f t="shared" si="113"/>
        <v>0</v>
      </c>
      <c r="O156" s="177"/>
      <c r="P156" s="178"/>
      <c r="Q156" s="178"/>
      <c r="R156" s="57">
        <f t="shared" si="114"/>
        <v>0</v>
      </c>
      <c r="S156" s="58">
        <f t="shared" si="115"/>
        <v>0</v>
      </c>
      <c r="T156" s="177"/>
      <c r="U156" s="178"/>
      <c r="V156" s="178"/>
      <c r="W156" s="185">
        <f t="shared" si="116"/>
        <v>0</v>
      </c>
      <c r="X156" s="58">
        <f t="shared" si="117"/>
        <v>0</v>
      </c>
      <c r="Y156" s="63">
        <f t="shared" si="118"/>
        <v>0</v>
      </c>
      <c r="Z156" s="74">
        <v>15.3</v>
      </c>
      <c r="AA156" s="64">
        <f t="shared" si="119"/>
        <v>0</v>
      </c>
    </row>
    <row r="157" spans="1:27" ht="30.75" customHeight="1" x14ac:dyDescent="0.25">
      <c r="A157" s="61">
        <v>108</v>
      </c>
      <c r="B157" s="66" t="s">
        <v>295</v>
      </c>
      <c r="C157" s="55" t="s">
        <v>296</v>
      </c>
      <c r="D157" s="89" t="s">
        <v>61</v>
      </c>
      <c r="E157" s="177"/>
      <c r="F157" s="178"/>
      <c r="G157" s="178"/>
      <c r="H157" s="57">
        <f t="shared" si="110"/>
        <v>0</v>
      </c>
      <c r="I157" s="58">
        <f t="shared" si="111"/>
        <v>0</v>
      </c>
      <c r="J157" s="177"/>
      <c r="K157" s="178"/>
      <c r="L157" s="178"/>
      <c r="M157" s="57">
        <f t="shared" si="112"/>
        <v>0</v>
      </c>
      <c r="N157" s="58">
        <f t="shared" si="113"/>
        <v>0</v>
      </c>
      <c r="O157" s="177"/>
      <c r="P157" s="178"/>
      <c r="Q157" s="178"/>
      <c r="R157" s="57">
        <f t="shared" si="114"/>
        <v>0</v>
      </c>
      <c r="S157" s="58">
        <f t="shared" si="115"/>
        <v>0</v>
      </c>
      <c r="T157" s="177"/>
      <c r="U157" s="178"/>
      <c r="V157" s="178"/>
      <c r="W157" s="185">
        <f t="shared" si="116"/>
        <v>0</v>
      </c>
      <c r="X157" s="58">
        <f t="shared" si="117"/>
        <v>0</v>
      </c>
      <c r="Y157" s="63">
        <f t="shared" si="118"/>
        <v>0</v>
      </c>
      <c r="Z157" s="74">
        <v>15.03</v>
      </c>
      <c r="AA157" s="64">
        <f t="shared" si="119"/>
        <v>0</v>
      </c>
    </row>
    <row r="158" spans="1:27" ht="30.75" customHeight="1" x14ac:dyDescent="0.25">
      <c r="A158" s="61">
        <v>109</v>
      </c>
      <c r="B158" s="66" t="s">
        <v>297</v>
      </c>
      <c r="C158" s="55" t="s">
        <v>298</v>
      </c>
      <c r="D158" s="89" t="s">
        <v>61</v>
      </c>
      <c r="E158" s="177"/>
      <c r="F158" s="178">
        <v>50</v>
      </c>
      <c r="G158" s="178"/>
      <c r="H158" s="57">
        <f t="shared" si="110"/>
        <v>50</v>
      </c>
      <c r="I158" s="58">
        <f t="shared" si="111"/>
        <v>1108.5</v>
      </c>
      <c r="J158" s="177"/>
      <c r="K158" s="178"/>
      <c r="L158" s="178"/>
      <c r="M158" s="57">
        <f t="shared" si="112"/>
        <v>0</v>
      </c>
      <c r="N158" s="58">
        <f t="shared" si="113"/>
        <v>0</v>
      </c>
      <c r="O158" s="177"/>
      <c r="P158" s="178"/>
      <c r="Q158" s="178"/>
      <c r="R158" s="57">
        <f t="shared" si="114"/>
        <v>0</v>
      </c>
      <c r="S158" s="58">
        <f t="shared" si="115"/>
        <v>0</v>
      </c>
      <c r="T158" s="177">
        <v>50</v>
      </c>
      <c r="U158" s="178"/>
      <c r="V158" s="178"/>
      <c r="W158" s="185">
        <f t="shared" si="116"/>
        <v>50</v>
      </c>
      <c r="X158" s="58">
        <f t="shared" si="117"/>
        <v>1108.5</v>
      </c>
      <c r="Y158" s="63">
        <f t="shared" si="118"/>
        <v>100</v>
      </c>
      <c r="Z158" s="74">
        <v>22.17</v>
      </c>
      <c r="AA158" s="64">
        <f t="shared" si="119"/>
        <v>2217</v>
      </c>
    </row>
    <row r="159" spans="1:27" ht="30.75" customHeight="1" x14ac:dyDescent="0.25">
      <c r="A159" s="61">
        <v>110</v>
      </c>
      <c r="B159" s="66" t="s">
        <v>299</v>
      </c>
      <c r="C159" s="55" t="s">
        <v>300</v>
      </c>
      <c r="D159" s="89" t="s">
        <v>61</v>
      </c>
      <c r="E159" s="177"/>
      <c r="F159" s="178"/>
      <c r="G159" s="178"/>
      <c r="H159" s="57">
        <f t="shared" si="110"/>
        <v>0</v>
      </c>
      <c r="I159" s="58">
        <f t="shared" si="111"/>
        <v>0</v>
      </c>
      <c r="J159" s="177"/>
      <c r="K159" s="178"/>
      <c r="L159" s="178"/>
      <c r="M159" s="57">
        <f t="shared" si="112"/>
        <v>0</v>
      </c>
      <c r="N159" s="58">
        <f t="shared" si="113"/>
        <v>0</v>
      </c>
      <c r="O159" s="177"/>
      <c r="P159" s="178"/>
      <c r="Q159" s="178"/>
      <c r="R159" s="57">
        <f t="shared" si="114"/>
        <v>0</v>
      </c>
      <c r="S159" s="58">
        <f t="shared" si="115"/>
        <v>0</v>
      </c>
      <c r="T159" s="177"/>
      <c r="U159" s="178"/>
      <c r="V159" s="178"/>
      <c r="W159" s="185">
        <f t="shared" si="116"/>
        <v>0</v>
      </c>
      <c r="X159" s="58">
        <f t="shared" si="117"/>
        <v>0</v>
      </c>
      <c r="Y159" s="63">
        <f t="shared" si="118"/>
        <v>0</v>
      </c>
      <c r="Z159" s="74">
        <v>22.17</v>
      </c>
      <c r="AA159" s="64">
        <f t="shared" si="119"/>
        <v>0</v>
      </c>
    </row>
    <row r="160" spans="1:27" ht="30.75" customHeight="1" x14ac:dyDescent="0.25">
      <c r="A160" s="61">
        <v>111</v>
      </c>
      <c r="B160" s="66" t="s">
        <v>301</v>
      </c>
      <c r="C160" s="55" t="s">
        <v>302</v>
      </c>
      <c r="D160" s="89" t="s">
        <v>61</v>
      </c>
      <c r="E160" s="177"/>
      <c r="F160" s="178"/>
      <c r="G160" s="178"/>
      <c r="H160" s="57">
        <f t="shared" si="110"/>
        <v>0</v>
      </c>
      <c r="I160" s="58">
        <f t="shared" si="111"/>
        <v>0</v>
      </c>
      <c r="J160" s="177"/>
      <c r="K160" s="178"/>
      <c r="L160" s="178"/>
      <c r="M160" s="57">
        <f t="shared" si="112"/>
        <v>0</v>
      </c>
      <c r="N160" s="58">
        <f t="shared" si="113"/>
        <v>0</v>
      </c>
      <c r="O160" s="177"/>
      <c r="P160" s="178"/>
      <c r="Q160" s="178"/>
      <c r="R160" s="57">
        <f t="shared" si="114"/>
        <v>0</v>
      </c>
      <c r="S160" s="58">
        <f t="shared" si="115"/>
        <v>0</v>
      </c>
      <c r="T160" s="177"/>
      <c r="U160" s="178"/>
      <c r="V160" s="178"/>
      <c r="W160" s="185">
        <f t="shared" si="116"/>
        <v>0</v>
      </c>
      <c r="X160" s="58">
        <f t="shared" si="117"/>
        <v>0</v>
      </c>
      <c r="Y160" s="63">
        <f t="shared" si="118"/>
        <v>0</v>
      </c>
      <c r="Z160" s="74">
        <v>22.01</v>
      </c>
      <c r="AA160" s="64">
        <f t="shared" si="119"/>
        <v>0</v>
      </c>
    </row>
    <row r="161" spans="1:27" ht="30.75" customHeight="1" x14ac:dyDescent="0.25">
      <c r="A161" s="61">
        <v>112</v>
      </c>
      <c r="B161" s="73" t="s">
        <v>303</v>
      </c>
      <c r="C161" s="55" t="s">
        <v>304</v>
      </c>
      <c r="D161" s="89" t="s">
        <v>153</v>
      </c>
      <c r="E161" s="177"/>
      <c r="F161" s="178">
        <v>20</v>
      </c>
      <c r="G161" s="178"/>
      <c r="H161" s="57">
        <f t="shared" si="110"/>
        <v>20</v>
      </c>
      <c r="I161" s="58">
        <f t="shared" si="111"/>
        <v>163</v>
      </c>
      <c r="J161" s="177"/>
      <c r="K161" s="178"/>
      <c r="L161" s="178"/>
      <c r="M161" s="57">
        <f t="shared" si="112"/>
        <v>0</v>
      </c>
      <c r="N161" s="58">
        <f t="shared" si="113"/>
        <v>0</v>
      </c>
      <c r="O161" s="177"/>
      <c r="P161" s="178"/>
      <c r="Q161" s="178"/>
      <c r="R161" s="57">
        <f t="shared" si="114"/>
        <v>0</v>
      </c>
      <c r="S161" s="58">
        <f t="shared" si="115"/>
        <v>0</v>
      </c>
      <c r="T161" s="177">
        <v>20</v>
      </c>
      <c r="U161" s="178"/>
      <c r="V161" s="178"/>
      <c r="W161" s="185">
        <f t="shared" si="116"/>
        <v>20</v>
      </c>
      <c r="X161" s="58">
        <f t="shared" si="117"/>
        <v>163</v>
      </c>
      <c r="Y161" s="63">
        <f t="shared" si="118"/>
        <v>40</v>
      </c>
      <c r="Z161" s="74">
        <v>8.15</v>
      </c>
      <c r="AA161" s="64">
        <f t="shared" si="119"/>
        <v>326</v>
      </c>
    </row>
    <row r="162" spans="1:27" ht="30.75" customHeight="1" x14ac:dyDescent="0.25">
      <c r="A162" s="61">
        <v>113</v>
      </c>
      <c r="B162" s="73" t="s">
        <v>305</v>
      </c>
      <c r="C162" s="55" t="s">
        <v>306</v>
      </c>
      <c r="D162" s="89" t="s">
        <v>153</v>
      </c>
      <c r="E162" s="177"/>
      <c r="F162" s="178">
        <v>20</v>
      </c>
      <c r="G162" s="178"/>
      <c r="H162" s="57">
        <f t="shared" si="110"/>
        <v>20</v>
      </c>
      <c r="I162" s="58">
        <f t="shared" si="111"/>
        <v>364</v>
      </c>
      <c r="J162" s="177"/>
      <c r="K162" s="178"/>
      <c r="L162" s="178"/>
      <c r="M162" s="57">
        <f t="shared" si="112"/>
        <v>0</v>
      </c>
      <c r="N162" s="58">
        <f t="shared" si="113"/>
        <v>0</v>
      </c>
      <c r="O162" s="177"/>
      <c r="P162" s="178"/>
      <c r="Q162" s="178"/>
      <c r="R162" s="57">
        <f t="shared" si="114"/>
        <v>0</v>
      </c>
      <c r="S162" s="58">
        <f t="shared" si="115"/>
        <v>0</v>
      </c>
      <c r="T162" s="177">
        <v>20</v>
      </c>
      <c r="U162" s="178"/>
      <c r="V162" s="178"/>
      <c r="W162" s="185">
        <f t="shared" si="116"/>
        <v>20</v>
      </c>
      <c r="X162" s="58">
        <f t="shared" si="117"/>
        <v>364</v>
      </c>
      <c r="Y162" s="63">
        <f t="shared" si="118"/>
        <v>40</v>
      </c>
      <c r="Z162" s="74">
        <v>18.2</v>
      </c>
      <c r="AA162" s="64">
        <f t="shared" si="119"/>
        <v>728</v>
      </c>
    </row>
    <row r="163" spans="1:27" ht="30.75" customHeight="1" x14ac:dyDescent="0.25">
      <c r="A163" s="61">
        <v>114</v>
      </c>
      <c r="B163" s="77" t="s">
        <v>307</v>
      </c>
      <c r="C163" s="78" t="s">
        <v>308</v>
      </c>
      <c r="D163" s="70" t="s">
        <v>90</v>
      </c>
      <c r="E163" s="177"/>
      <c r="F163" s="178">
        <v>1</v>
      </c>
      <c r="G163" s="178"/>
      <c r="H163" s="79">
        <f t="shared" si="110"/>
        <v>1</v>
      </c>
      <c r="I163" s="80">
        <f t="shared" si="111"/>
        <v>16349.13</v>
      </c>
      <c r="J163" s="177"/>
      <c r="K163" s="178"/>
      <c r="L163" s="178"/>
      <c r="M163" s="79">
        <f t="shared" si="112"/>
        <v>0</v>
      </c>
      <c r="N163" s="80">
        <f t="shared" si="113"/>
        <v>0</v>
      </c>
      <c r="O163" s="177"/>
      <c r="P163" s="178"/>
      <c r="Q163" s="178"/>
      <c r="R163" s="79">
        <f t="shared" si="114"/>
        <v>0</v>
      </c>
      <c r="S163" s="80">
        <f t="shared" si="115"/>
        <v>0</v>
      </c>
      <c r="T163" s="177"/>
      <c r="U163" s="178"/>
      <c r="V163" s="178"/>
      <c r="W163" s="187">
        <f t="shared" si="116"/>
        <v>0</v>
      </c>
      <c r="X163" s="80">
        <f t="shared" si="117"/>
        <v>0</v>
      </c>
      <c r="Y163" s="83">
        <f t="shared" si="118"/>
        <v>1</v>
      </c>
      <c r="Z163" s="74">
        <v>16349.13</v>
      </c>
      <c r="AA163" s="64">
        <f t="shared" si="119"/>
        <v>16349.13</v>
      </c>
    </row>
    <row r="164" spans="1:27" ht="30.75" customHeight="1" x14ac:dyDescent="0.25">
      <c r="A164" s="61">
        <v>115</v>
      </c>
      <c r="B164" s="73" t="s">
        <v>309</v>
      </c>
      <c r="C164" s="55" t="s">
        <v>310</v>
      </c>
      <c r="D164" s="89" t="s">
        <v>90</v>
      </c>
      <c r="E164" s="177"/>
      <c r="F164" s="178"/>
      <c r="G164" s="178"/>
      <c r="H164" s="57">
        <f t="shared" si="110"/>
        <v>0</v>
      </c>
      <c r="I164" s="58">
        <f t="shared" si="111"/>
        <v>0</v>
      </c>
      <c r="J164" s="177"/>
      <c r="K164" s="178"/>
      <c r="L164" s="178"/>
      <c r="M164" s="57">
        <f t="shared" si="112"/>
        <v>0</v>
      </c>
      <c r="N164" s="58">
        <f t="shared" si="113"/>
        <v>0</v>
      </c>
      <c r="O164" s="177"/>
      <c r="P164" s="178"/>
      <c r="Q164" s="178"/>
      <c r="R164" s="57">
        <f t="shared" si="114"/>
        <v>0</v>
      </c>
      <c r="S164" s="58">
        <f t="shared" si="115"/>
        <v>0</v>
      </c>
      <c r="T164" s="177"/>
      <c r="U164" s="178"/>
      <c r="V164" s="178"/>
      <c r="W164" s="185">
        <f t="shared" si="116"/>
        <v>0</v>
      </c>
      <c r="X164" s="58">
        <f t="shared" si="117"/>
        <v>0</v>
      </c>
      <c r="Y164" s="63">
        <f t="shared" si="118"/>
        <v>0</v>
      </c>
      <c r="Z164" s="74">
        <v>9046.9699999999993</v>
      </c>
      <c r="AA164" s="64">
        <f t="shared" si="119"/>
        <v>0</v>
      </c>
    </row>
    <row r="165" spans="1:27" ht="30.75" customHeight="1" x14ac:dyDescent="0.25">
      <c r="A165" s="61">
        <v>116</v>
      </c>
      <c r="B165" s="73" t="s">
        <v>311</v>
      </c>
      <c r="C165" s="55" t="s">
        <v>312</v>
      </c>
      <c r="D165" s="89" t="s">
        <v>153</v>
      </c>
      <c r="E165" s="177"/>
      <c r="F165" s="178"/>
      <c r="G165" s="178"/>
      <c r="H165" s="57">
        <f t="shared" si="110"/>
        <v>0</v>
      </c>
      <c r="I165" s="58">
        <f t="shared" si="111"/>
        <v>0</v>
      </c>
      <c r="J165" s="177"/>
      <c r="K165" s="178"/>
      <c r="L165" s="178"/>
      <c r="M165" s="57">
        <f t="shared" si="112"/>
        <v>0</v>
      </c>
      <c r="N165" s="58">
        <f t="shared" si="113"/>
        <v>0</v>
      </c>
      <c r="O165" s="177"/>
      <c r="P165" s="178"/>
      <c r="Q165" s="178"/>
      <c r="R165" s="57">
        <f t="shared" si="114"/>
        <v>0</v>
      </c>
      <c r="S165" s="58">
        <f t="shared" si="115"/>
        <v>0</v>
      </c>
      <c r="T165" s="177"/>
      <c r="U165" s="178"/>
      <c r="V165" s="178"/>
      <c r="W165" s="185">
        <f t="shared" si="116"/>
        <v>0</v>
      </c>
      <c r="X165" s="58">
        <f t="shared" si="117"/>
        <v>0</v>
      </c>
      <c r="Y165" s="63">
        <f t="shared" si="118"/>
        <v>0</v>
      </c>
      <c r="Z165" s="74">
        <v>45.38</v>
      </c>
      <c r="AA165" s="64">
        <f t="shared" si="119"/>
        <v>0</v>
      </c>
    </row>
    <row r="166" spans="1:27" ht="30.75" customHeight="1" x14ac:dyDescent="0.25">
      <c r="A166" s="61">
        <v>117</v>
      </c>
      <c r="B166" s="66" t="s">
        <v>313</v>
      </c>
      <c r="C166" s="55" t="s">
        <v>314</v>
      </c>
      <c r="D166" s="89" t="s">
        <v>61</v>
      </c>
      <c r="E166" s="177"/>
      <c r="F166" s="178"/>
      <c r="G166" s="178"/>
      <c r="H166" s="57">
        <f t="shared" si="110"/>
        <v>0</v>
      </c>
      <c r="I166" s="58">
        <f t="shared" si="111"/>
        <v>0</v>
      </c>
      <c r="J166" s="177"/>
      <c r="K166" s="178"/>
      <c r="L166" s="178"/>
      <c r="M166" s="57">
        <f t="shared" si="112"/>
        <v>0</v>
      </c>
      <c r="N166" s="58">
        <f t="shared" si="113"/>
        <v>0</v>
      </c>
      <c r="O166" s="177"/>
      <c r="P166" s="178"/>
      <c r="Q166" s="178"/>
      <c r="R166" s="57">
        <f t="shared" si="114"/>
        <v>0</v>
      </c>
      <c r="S166" s="58">
        <f t="shared" si="115"/>
        <v>0</v>
      </c>
      <c r="T166" s="177"/>
      <c r="U166" s="178"/>
      <c r="V166" s="178"/>
      <c r="W166" s="185">
        <f t="shared" si="116"/>
        <v>0</v>
      </c>
      <c r="X166" s="58">
        <f t="shared" si="117"/>
        <v>0</v>
      </c>
      <c r="Y166" s="63">
        <f t="shared" si="118"/>
        <v>0</v>
      </c>
      <c r="Z166" s="74">
        <v>258.58999999999997</v>
      </c>
      <c r="AA166" s="64">
        <f t="shared" si="119"/>
        <v>0</v>
      </c>
    </row>
    <row r="167" spans="1:27" ht="30.75" customHeight="1" x14ac:dyDescent="0.25">
      <c r="A167" s="61">
        <v>118</v>
      </c>
      <c r="B167" s="73" t="s">
        <v>315</v>
      </c>
      <c r="C167" s="55" t="s">
        <v>316</v>
      </c>
      <c r="D167" s="89" t="s">
        <v>61</v>
      </c>
      <c r="E167" s="177"/>
      <c r="F167" s="178">
        <v>5</v>
      </c>
      <c r="G167" s="178"/>
      <c r="H167" s="57">
        <f t="shared" si="110"/>
        <v>5</v>
      </c>
      <c r="I167" s="58">
        <f t="shared" si="111"/>
        <v>758.40000000000009</v>
      </c>
      <c r="J167" s="177"/>
      <c r="K167" s="178"/>
      <c r="L167" s="178"/>
      <c r="M167" s="57">
        <f t="shared" si="112"/>
        <v>0</v>
      </c>
      <c r="N167" s="58">
        <f t="shared" si="113"/>
        <v>0</v>
      </c>
      <c r="O167" s="177"/>
      <c r="P167" s="178"/>
      <c r="Q167" s="178"/>
      <c r="R167" s="57">
        <f t="shared" si="114"/>
        <v>0</v>
      </c>
      <c r="S167" s="58">
        <f t="shared" si="115"/>
        <v>0</v>
      </c>
      <c r="T167" s="177">
        <v>5</v>
      </c>
      <c r="U167" s="178"/>
      <c r="V167" s="178"/>
      <c r="W167" s="185">
        <f t="shared" si="116"/>
        <v>5</v>
      </c>
      <c r="X167" s="58">
        <f t="shared" si="117"/>
        <v>758.40000000000009</v>
      </c>
      <c r="Y167" s="63">
        <f t="shared" si="118"/>
        <v>10</v>
      </c>
      <c r="Z167" s="74">
        <v>151.68</v>
      </c>
      <c r="AA167" s="64">
        <f t="shared" si="119"/>
        <v>1516.8000000000002</v>
      </c>
    </row>
    <row r="168" spans="1:27" ht="30.75" customHeight="1" x14ac:dyDescent="0.25">
      <c r="A168" s="61">
        <v>119</v>
      </c>
      <c r="B168" s="73" t="s">
        <v>317</v>
      </c>
      <c r="C168" s="55" t="s">
        <v>318</v>
      </c>
      <c r="D168" s="89" t="s">
        <v>153</v>
      </c>
      <c r="E168" s="177"/>
      <c r="F168" s="178">
        <v>2</v>
      </c>
      <c r="G168" s="178"/>
      <c r="H168" s="57">
        <f t="shared" si="110"/>
        <v>2</v>
      </c>
      <c r="I168" s="58">
        <f t="shared" si="111"/>
        <v>287.89999999999998</v>
      </c>
      <c r="J168" s="177"/>
      <c r="K168" s="178"/>
      <c r="L168" s="178"/>
      <c r="M168" s="57">
        <f t="shared" si="112"/>
        <v>0</v>
      </c>
      <c r="N168" s="58">
        <f t="shared" si="113"/>
        <v>0</v>
      </c>
      <c r="O168" s="177"/>
      <c r="P168" s="178"/>
      <c r="Q168" s="178"/>
      <c r="R168" s="57">
        <f t="shared" si="114"/>
        <v>0</v>
      </c>
      <c r="S168" s="58">
        <f t="shared" si="115"/>
        <v>0</v>
      </c>
      <c r="T168" s="177">
        <v>2</v>
      </c>
      <c r="U168" s="178"/>
      <c r="V168" s="178"/>
      <c r="W168" s="185">
        <f t="shared" si="116"/>
        <v>2</v>
      </c>
      <c r="X168" s="58">
        <f t="shared" si="117"/>
        <v>287.89999999999998</v>
      </c>
      <c r="Y168" s="63">
        <f t="shared" si="118"/>
        <v>4</v>
      </c>
      <c r="Z168" s="74">
        <v>143.94999999999999</v>
      </c>
      <c r="AA168" s="64">
        <f t="shared" si="119"/>
        <v>575.79999999999995</v>
      </c>
    </row>
    <row r="169" spans="1:27" ht="30.75" customHeight="1" x14ac:dyDescent="0.25">
      <c r="A169" s="61">
        <v>120</v>
      </c>
      <c r="B169" s="73" t="s">
        <v>319</v>
      </c>
      <c r="C169" s="55" t="s">
        <v>320</v>
      </c>
      <c r="D169" s="89" t="s">
        <v>61</v>
      </c>
      <c r="E169" s="177"/>
      <c r="F169" s="178"/>
      <c r="G169" s="178"/>
      <c r="H169" s="57">
        <f t="shared" si="110"/>
        <v>0</v>
      </c>
      <c r="I169" s="58">
        <f t="shared" si="111"/>
        <v>0</v>
      </c>
      <c r="J169" s="177"/>
      <c r="K169" s="178"/>
      <c r="L169" s="178"/>
      <c r="M169" s="57">
        <f t="shared" si="112"/>
        <v>0</v>
      </c>
      <c r="N169" s="58">
        <f t="shared" si="113"/>
        <v>0</v>
      </c>
      <c r="O169" s="177"/>
      <c r="P169" s="178"/>
      <c r="Q169" s="178"/>
      <c r="R169" s="57">
        <f t="shared" si="114"/>
        <v>0</v>
      </c>
      <c r="S169" s="58">
        <f t="shared" si="115"/>
        <v>0</v>
      </c>
      <c r="T169" s="177"/>
      <c r="U169" s="178"/>
      <c r="V169" s="178"/>
      <c r="W169" s="185">
        <f t="shared" si="116"/>
        <v>0</v>
      </c>
      <c r="X169" s="58">
        <f t="shared" si="117"/>
        <v>0</v>
      </c>
      <c r="Y169" s="63">
        <f t="shared" si="118"/>
        <v>0</v>
      </c>
      <c r="Z169" s="74">
        <v>40.51</v>
      </c>
      <c r="AA169" s="64">
        <f t="shared" si="119"/>
        <v>0</v>
      </c>
    </row>
    <row r="170" spans="1:27" ht="30.75" customHeight="1" x14ac:dyDescent="0.25">
      <c r="A170" s="61">
        <v>121</v>
      </c>
      <c r="B170" s="66" t="s">
        <v>321</v>
      </c>
      <c r="C170" s="55" t="s">
        <v>322</v>
      </c>
      <c r="D170" s="89" t="s">
        <v>323</v>
      </c>
      <c r="E170" s="177"/>
      <c r="F170" s="178"/>
      <c r="G170" s="178"/>
      <c r="H170" s="57">
        <f t="shared" si="110"/>
        <v>0</v>
      </c>
      <c r="I170" s="58">
        <f t="shared" si="111"/>
        <v>0</v>
      </c>
      <c r="J170" s="177"/>
      <c r="K170" s="178"/>
      <c r="L170" s="178"/>
      <c r="M170" s="57">
        <f t="shared" si="112"/>
        <v>0</v>
      </c>
      <c r="N170" s="58">
        <f t="shared" si="113"/>
        <v>0</v>
      </c>
      <c r="O170" s="177"/>
      <c r="P170" s="178"/>
      <c r="Q170" s="178"/>
      <c r="R170" s="57">
        <f t="shared" si="114"/>
        <v>0</v>
      </c>
      <c r="S170" s="58">
        <f t="shared" si="115"/>
        <v>0</v>
      </c>
      <c r="T170" s="177"/>
      <c r="U170" s="178"/>
      <c r="V170" s="178"/>
      <c r="W170" s="185">
        <f t="shared" si="116"/>
        <v>0</v>
      </c>
      <c r="X170" s="58">
        <f t="shared" si="117"/>
        <v>0</v>
      </c>
      <c r="Y170" s="63">
        <f t="shared" si="118"/>
        <v>0</v>
      </c>
      <c r="Z170" s="74">
        <v>37.229999999999997</v>
      </c>
      <c r="AA170" s="64">
        <f t="shared" si="119"/>
        <v>0</v>
      </c>
    </row>
    <row r="171" spans="1:27" ht="30.75" customHeight="1" x14ac:dyDescent="0.25">
      <c r="A171" s="61">
        <v>122</v>
      </c>
      <c r="B171" s="73" t="s">
        <v>324</v>
      </c>
      <c r="C171" s="55" t="s">
        <v>325</v>
      </c>
      <c r="D171" s="89" t="s">
        <v>61</v>
      </c>
      <c r="E171" s="177"/>
      <c r="F171" s="178">
        <v>5</v>
      </c>
      <c r="G171" s="178"/>
      <c r="H171" s="57">
        <f t="shared" si="110"/>
        <v>5</v>
      </c>
      <c r="I171" s="58">
        <f t="shared" si="111"/>
        <v>452.29999999999995</v>
      </c>
      <c r="J171" s="177"/>
      <c r="K171" s="178"/>
      <c r="L171" s="178"/>
      <c r="M171" s="57">
        <f t="shared" si="112"/>
        <v>0</v>
      </c>
      <c r="N171" s="58">
        <f t="shared" si="113"/>
        <v>0</v>
      </c>
      <c r="O171" s="177"/>
      <c r="P171" s="178"/>
      <c r="Q171" s="178"/>
      <c r="R171" s="57">
        <f t="shared" si="114"/>
        <v>0</v>
      </c>
      <c r="S171" s="58">
        <f t="shared" si="115"/>
        <v>0</v>
      </c>
      <c r="T171" s="177">
        <v>5</v>
      </c>
      <c r="U171" s="178"/>
      <c r="V171" s="178"/>
      <c r="W171" s="185">
        <f t="shared" si="116"/>
        <v>5</v>
      </c>
      <c r="X171" s="58">
        <f t="shared" si="117"/>
        <v>452.29999999999995</v>
      </c>
      <c r="Y171" s="63">
        <f t="shared" si="118"/>
        <v>10</v>
      </c>
      <c r="Z171" s="74">
        <v>90.46</v>
      </c>
      <c r="AA171" s="64">
        <f t="shared" si="119"/>
        <v>904.59999999999991</v>
      </c>
    </row>
    <row r="172" spans="1:27" ht="30.75" customHeight="1" x14ac:dyDescent="0.25">
      <c r="A172" s="61">
        <v>123</v>
      </c>
      <c r="B172" s="66" t="s">
        <v>326</v>
      </c>
      <c r="C172" s="65" t="s">
        <v>327</v>
      </c>
      <c r="D172" s="89" t="s">
        <v>90</v>
      </c>
      <c r="E172" s="177"/>
      <c r="F172" s="178"/>
      <c r="G172" s="178"/>
      <c r="H172" s="57">
        <f t="shared" si="110"/>
        <v>0</v>
      </c>
      <c r="I172" s="58">
        <f t="shared" si="111"/>
        <v>0</v>
      </c>
      <c r="J172" s="177"/>
      <c r="K172" s="178"/>
      <c r="L172" s="178"/>
      <c r="M172" s="57">
        <f t="shared" si="112"/>
        <v>0</v>
      </c>
      <c r="N172" s="58">
        <f t="shared" si="113"/>
        <v>0</v>
      </c>
      <c r="O172" s="177"/>
      <c r="P172" s="178"/>
      <c r="Q172" s="178"/>
      <c r="R172" s="57">
        <f t="shared" si="114"/>
        <v>0</v>
      </c>
      <c r="S172" s="58">
        <f t="shared" si="115"/>
        <v>0</v>
      </c>
      <c r="T172" s="177"/>
      <c r="U172" s="178"/>
      <c r="V172" s="178"/>
      <c r="W172" s="185">
        <f t="shared" si="116"/>
        <v>0</v>
      </c>
      <c r="X172" s="58">
        <f t="shared" si="117"/>
        <v>0</v>
      </c>
      <c r="Y172" s="63">
        <f t="shared" si="118"/>
        <v>0</v>
      </c>
      <c r="Z172" s="74">
        <v>597.87</v>
      </c>
      <c r="AA172" s="64">
        <f t="shared" si="119"/>
        <v>0</v>
      </c>
    </row>
    <row r="173" spans="1:27" ht="30.75" customHeight="1" x14ac:dyDescent="0.25">
      <c r="A173" s="61">
        <v>124</v>
      </c>
      <c r="B173" s="66" t="s">
        <v>328</v>
      </c>
      <c r="C173" s="55" t="s">
        <v>329</v>
      </c>
      <c r="D173" s="89" t="s">
        <v>61</v>
      </c>
      <c r="E173" s="177"/>
      <c r="F173" s="178"/>
      <c r="G173" s="178"/>
      <c r="H173" s="57">
        <f t="shared" si="110"/>
        <v>0</v>
      </c>
      <c r="I173" s="58">
        <f t="shared" si="111"/>
        <v>0</v>
      </c>
      <c r="J173" s="177"/>
      <c r="K173" s="178"/>
      <c r="L173" s="178"/>
      <c r="M173" s="57">
        <f t="shared" si="112"/>
        <v>0</v>
      </c>
      <c r="N173" s="58">
        <f t="shared" si="113"/>
        <v>0</v>
      </c>
      <c r="O173" s="177"/>
      <c r="P173" s="178"/>
      <c r="Q173" s="178"/>
      <c r="R173" s="57">
        <f t="shared" si="114"/>
        <v>0</v>
      </c>
      <c r="S173" s="58">
        <f t="shared" si="115"/>
        <v>0</v>
      </c>
      <c r="T173" s="177"/>
      <c r="U173" s="178"/>
      <c r="V173" s="178"/>
      <c r="W173" s="185">
        <f t="shared" si="116"/>
        <v>0</v>
      </c>
      <c r="X173" s="58">
        <f t="shared" si="117"/>
        <v>0</v>
      </c>
      <c r="Y173" s="63">
        <f t="shared" si="118"/>
        <v>0</v>
      </c>
      <c r="Z173" s="74">
        <v>32.57</v>
      </c>
      <c r="AA173" s="64">
        <f t="shared" si="119"/>
        <v>0</v>
      </c>
    </row>
    <row r="174" spans="1:27" ht="30.75" customHeight="1" thickBot="1" x14ac:dyDescent="0.3">
      <c r="A174" s="61">
        <v>125</v>
      </c>
      <c r="B174" s="66" t="s">
        <v>330</v>
      </c>
      <c r="C174" s="55" t="s">
        <v>331</v>
      </c>
      <c r="D174" s="72" t="s">
        <v>90</v>
      </c>
      <c r="E174" s="177"/>
      <c r="F174" s="178"/>
      <c r="G174" s="178"/>
      <c r="H174" s="57">
        <f t="shared" si="110"/>
        <v>0</v>
      </c>
      <c r="I174" s="58">
        <f t="shared" si="111"/>
        <v>0</v>
      </c>
      <c r="J174" s="177"/>
      <c r="K174" s="178"/>
      <c r="L174" s="178"/>
      <c r="M174" s="57">
        <f t="shared" si="112"/>
        <v>0</v>
      </c>
      <c r="N174" s="58">
        <f t="shared" si="113"/>
        <v>0</v>
      </c>
      <c r="O174" s="177"/>
      <c r="P174" s="178"/>
      <c r="Q174" s="178"/>
      <c r="R174" s="57">
        <f t="shared" si="114"/>
        <v>0</v>
      </c>
      <c r="S174" s="58">
        <f t="shared" si="115"/>
        <v>0</v>
      </c>
      <c r="T174" s="177">
        <v>3</v>
      </c>
      <c r="U174" s="178"/>
      <c r="V174" s="178"/>
      <c r="W174" s="185">
        <f t="shared" si="116"/>
        <v>3</v>
      </c>
      <c r="X174" s="58">
        <f t="shared" si="117"/>
        <v>241.29000000000002</v>
      </c>
      <c r="Y174" s="63">
        <f t="shared" si="118"/>
        <v>3</v>
      </c>
      <c r="Z174" s="74">
        <v>80.430000000000007</v>
      </c>
      <c r="AA174" s="64">
        <f t="shared" si="119"/>
        <v>241.29000000000002</v>
      </c>
    </row>
    <row r="175" spans="1:27" ht="30.75" customHeight="1" thickBot="1" x14ac:dyDescent="0.3">
      <c r="A175" s="45" t="s">
        <v>332</v>
      </c>
      <c r="B175" s="48"/>
      <c r="C175" s="48"/>
      <c r="D175" s="48"/>
      <c r="E175" s="49"/>
      <c r="F175" s="49"/>
      <c r="G175" s="49"/>
      <c r="H175" s="49"/>
      <c r="I175" s="50"/>
      <c r="J175" s="51"/>
      <c r="K175" s="51"/>
      <c r="L175" s="51"/>
      <c r="M175" s="49"/>
      <c r="N175" s="50"/>
      <c r="O175" s="51"/>
      <c r="P175" s="51"/>
      <c r="Q175" s="51"/>
      <c r="R175" s="49"/>
      <c r="S175" s="50"/>
      <c r="T175" s="51"/>
      <c r="U175" s="51"/>
      <c r="V175" s="51"/>
      <c r="W175" s="186"/>
      <c r="X175" s="50"/>
      <c r="Y175" s="49"/>
      <c r="Z175" s="50"/>
      <c r="AA175" s="53"/>
    </row>
    <row r="176" spans="1:27" ht="30.75" customHeight="1" x14ac:dyDescent="0.25">
      <c r="A176" s="61">
        <v>126</v>
      </c>
      <c r="B176" s="73" t="s">
        <v>333</v>
      </c>
      <c r="C176" s="65" t="s">
        <v>334</v>
      </c>
      <c r="D176" s="91" t="s">
        <v>86</v>
      </c>
      <c r="E176" s="177"/>
      <c r="F176" s="178"/>
      <c r="G176" s="178"/>
      <c r="H176" s="57">
        <f t="shared" ref="H176:H192" si="120">E176+F176+G176</f>
        <v>0</v>
      </c>
      <c r="I176" s="58">
        <f t="shared" ref="I176:I192" si="121">H176*$Z176</f>
        <v>0</v>
      </c>
      <c r="J176" s="177"/>
      <c r="K176" s="178"/>
      <c r="L176" s="178"/>
      <c r="M176" s="57">
        <f t="shared" ref="M176:M192" si="122">J176+K176+L176</f>
        <v>0</v>
      </c>
      <c r="N176" s="58">
        <f t="shared" ref="N176:N192" si="123">M176*$Z176</f>
        <v>0</v>
      </c>
      <c r="O176" s="177"/>
      <c r="P176" s="178"/>
      <c r="Q176" s="178"/>
      <c r="R176" s="57">
        <f t="shared" ref="R176:R192" si="124">O176+P176+Q176</f>
        <v>0</v>
      </c>
      <c r="S176" s="58">
        <f t="shared" ref="S176:S192" si="125">R176*$Z176</f>
        <v>0</v>
      </c>
      <c r="T176" s="177"/>
      <c r="U176" s="178"/>
      <c r="V176" s="178"/>
      <c r="W176" s="185">
        <f t="shared" ref="W176:W192" si="126">T176+U176+V176</f>
        <v>0</v>
      </c>
      <c r="X176" s="58">
        <f t="shared" ref="X176:X192" si="127">W176*$Z176</f>
        <v>0</v>
      </c>
      <c r="Y176" s="59">
        <f t="shared" ref="Y176:Y192" si="128">H176+M176+R176+W176</f>
        <v>0</v>
      </c>
      <c r="Z176" s="74">
        <v>201.87</v>
      </c>
      <c r="AA176" s="60">
        <f t="shared" ref="AA176:AA192" si="129">Y176*Z176</f>
        <v>0</v>
      </c>
    </row>
    <row r="177" spans="1:27" ht="30.75" customHeight="1" x14ac:dyDescent="0.25">
      <c r="A177" s="61">
        <v>127</v>
      </c>
      <c r="B177" s="73" t="s">
        <v>335</v>
      </c>
      <c r="C177" s="55" t="s">
        <v>336</v>
      </c>
      <c r="D177" s="89" t="s">
        <v>153</v>
      </c>
      <c r="E177" s="177"/>
      <c r="F177" s="178"/>
      <c r="G177" s="178"/>
      <c r="H177" s="57">
        <f t="shared" si="120"/>
        <v>0</v>
      </c>
      <c r="I177" s="58">
        <f t="shared" si="121"/>
        <v>0</v>
      </c>
      <c r="J177" s="177"/>
      <c r="K177" s="178"/>
      <c r="L177" s="178"/>
      <c r="M177" s="57">
        <f t="shared" si="122"/>
        <v>0</v>
      </c>
      <c r="N177" s="58">
        <f t="shared" si="123"/>
        <v>0</v>
      </c>
      <c r="O177" s="177"/>
      <c r="P177" s="178"/>
      <c r="Q177" s="178"/>
      <c r="R177" s="57">
        <f t="shared" si="124"/>
        <v>0</v>
      </c>
      <c r="S177" s="58">
        <f t="shared" si="125"/>
        <v>0</v>
      </c>
      <c r="T177" s="177"/>
      <c r="U177" s="178"/>
      <c r="V177" s="178"/>
      <c r="W177" s="185">
        <f t="shared" si="126"/>
        <v>0</v>
      </c>
      <c r="X177" s="58">
        <f t="shared" si="127"/>
        <v>0</v>
      </c>
      <c r="Y177" s="63">
        <f t="shared" si="128"/>
        <v>0</v>
      </c>
      <c r="Z177" s="74">
        <v>985.93</v>
      </c>
      <c r="AA177" s="64">
        <f t="shared" si="129"/>
        <v>0</v>
      </c>
    </row>
    <row r="178" spans="1:27" ht="30.75" customHeight="1" x14ac:dyDescent="0.25">
      <c r="A178" s="61">
        <v>128</v>
      </c>
      <c r="B178" s="73" t="s">
        <v>337</v>
      </c>
      <c r="C178" s="55" t="s">
        <v>338</v>
      </c>
      <c r="D178" s="89" t="s">
        <v>153</v>
      </c>
      <c r="E178" s="177"/>
      <c r="F178" s="178"/>
      <c r="G178" s="178"/>
      <c r="H178" s="57">
        <f t="shared" si="120"/>
        <v>0</v>
      </c>
      <c r="I178" s="58">
        <f t="shared" si="121"/>
        <v>0</v>
      </c>
      <c r="J178" s="177"/>
      <c r="K178" s="178"/>
      <c r="L178" s="178"/>
      <c r="M178" s="57">
        <f t="shared" si="122"/>
        <v>0</v>
      </c>
      <c r="N178" s="58">
        <f t="shared" si="123"/>
        <v>0</v>
      </c>
      <c r="O178" s="177"/>
      <c r="P178" s="178"/>
      <c r="Q178" s="178"/>
      <c r="R178" s="57">
        <f t="shared" si="124"/>
        <v>0</v>
      </c>
      <c r="S178" s="58">
        <f t="shared" si="125"/>
        <v>0</v>
      </c>
      <c r="T178" s="177"/>
      <c r="U178" s="178"/>
      <c r="V178" s="178"/>
      <c r="W178" s="185">
        <f t="shared" si="126"/>
        <v>0</v>
      </c>
      <c r="X178" s="58">
        <f t="shared" si="127"/>
        <v>0</v>
      </c>
      <c r="Y178" s="63">
        <f t="shared" si="128"/>
        <v>0</v>
      </c>
      <c r="Z178" s="74">
        <v>1817.22</v>
      </c>
      <c r="AA178" s="64">
        <f t="shared" si="129"/>
        <v>0</v>
      </c>
    </row>
    <row r="179" spans="1:27" ht="30.75" customHeight="1" x14ac:dyDescent="0.25">
      <c r="A179" s="61">
        <v>129</v>
      </c>
      <c r="B179" s="73" t="s">
        <v>339</v>
      </c>
      <c r="C179" s="55" t="s">
        <v>340</v>
      </c>
      <c r="D179" s="89" t="s">
        <v>341</v>
      </c>
      <c r="E179" s="177"/>
      <c r="F179" s="178">
        <v>20</v>
      </c>
      <c r="G179" s="178"/>
      <c r="H179" s="57">
        <f t="shared" si="120"/>
        <v>20</v>
      </c>
      <c r="I179" s="58">
        <f t="shared" si="121"/>
        <v>312.39999999999998</v>
      </c>
      <c r="J179" s="177"/>
      <c r="K179" s="178">
        <v>20</v>
      </c>
      <c r="L179" s="178"/>
      <c r="M179" s="57">
        <f t="shared" si="122"/>
        <v>20</v>
      </c>
      <c r="N179" s="58">
        <f t="shared" si="123"/>
        <v>312.39999999999998</v>
      </c>
      <c r="O179" s="177"/>
      <c r="P179" s="178"/>
      <c r="Q179" s="178">
        <v>20</v>
      </c>
      <c r="R179" s="57">
        <f t="shared" si="124"/>
        <v>20</v>
      </c>
      <c r="S179" s="58">
        <f t="shared" si="125"/>
        <v>312.39999999999998</v>
      </c>
      <c r="T179" s="177"/>
      <c r="U179" s="178"/>
      <c r="V179" s="178"/>
      <c r="W179" s="185">
        <f t="shared" si="126"/>
        <v>0</v>
      </c>
      <c r="X179" s="58">
        <f t="shared" si="127"/>
        <v>0</v>
      </c>
      <c r="Y179" s="63">
        <f t="shared" si="128"/>
        <v>60</v>
      </c>
      <c r="Z179" s="74">
        <v>15.62</v>
      </c>
      <c r="AA179" s="64">
        <f t="shared" si="129"/>
        <v>937.19999999999993</v>
      </c>
    </row>
    <row r="180" spans="1:27" ht="30.75" customHeight="1" x14ac:dyDescent="0.25">
      <c r="A180" s="61">
        <v>130</v>
      </c>
      <c r="B180" s="73" t="s">
        <v>342</v>
      </c>
      <c r="C180" s="55" t="s">
        <v>343</v>
      </c>
      <c r="D180" s="89" t="s">
        <v>341</v>
      </c>
      <c r="E180" s="177"/>
      <c r="F180" s="178">
        <v>20</v>
      </c>
      <c r="G180" s="178"/>
      <c r="H180" s="57">
        <f t="shared" si="120"/>
        <v>20</v>
      </c>
      <c r="I180" s="58">
        <f t="shared" si="121"/>
        <v>554.20000000000005</v>
      </c>
      <c r="J180" s="177"/>
      <c r="K180" s="178">
        <v>20</v>
      </c>
      <c r="L180" s="178"/>
      <c r="M180" s="57">
        <f t="shared" si="122"/>
        <v>20</v>
      </c>
      <c r="N180" s="58">
        <f t="shared" si="123"/>
        <v>554.20000000000005</v>
      </c>
      <c r="O180" s="177"/>
      <c r="P180" s="178"/>
      <c r="Q180" s="178">
        <v>20</v>
      </c>
      <c r="R180" s="57">
        <f t="shared" si="124"/>
        <v>20</v>
      </c>
      <c r="S180" s="58">
        <f t="shared" si="125"/>
        <v>554.20000000000005</v>
      </c>
      <c r="T180" s="177"/>
      <c r="U180" s="178"/>
      <c r="V180" s="178"/>
      <c r="W180" s="185">
        <f t="shared" si="126"/>
        <v>0</v>
      </c>
      <c r="X180" s="58">
        <f t="shared" si="127"/>
        <v>0</v>
      </c>
      <c r="Y180" s="63">
        <f t="shared" si="128"/>
        <v>60</v>
      </c>
      <c r="Z180" s="74">
        <v>27.71</v>
      </c>
      <c r="AA180" s="64">
        <f t="shared" si="129"/>
        <v>1662.6000000000001</v>
      </c>
    </row>
    <row r="181" spans="1:27" ht="30.75" customHeight="1" x14ac:dyDescent="0.25">
      <c r="A181" s="61">
        <v>131</v>
      </c>
      <c r="B181" s="73" t="s">
        <v>344</v>
      </c>
      <c r="C181" s="55" t="s">
        <v>345</v>
      </c>
      <c r="D181" s="89" t="s">
        <v>341</v>
      </c>
      <c r="E181" s="177"/>
      <c r="F181" s="178"/>
      <c r="G181" s="178"/>
      <c r="H181" s="57">
        <f t="shared" si="120"/>
        <v>0</v>
      </c>
      <c r="I181" s="58">
        <f t="shared" si="121"/>
        <v>0</v>
      </c>
      <c r="J181" s="177"/>
      <c r="K181" s="178"/>
      <c r="L181" s="178"/>
      <c r="M181" s="57">
        <f t="shared" si="122"/>
        <v>0</v>
      </c>
      <c r="N181" s="58">
        <f t="shared" si="123"/>
        <v>0</v>
      </c>
      <c r="O181" s="177"/>
      <c r="P181" s="178"/>
      <c r="Q181" s="178"/>
      <c r="R181" s="57">
        <f t="shared" si="124"/>
        <v>0</v>
      </c>
      <c r="S181" s="58">
        <f t="shared" si="125"/>
        <v>0</v>
      </c>
      <c r="T181" s="177"/>
      <c r="U181" s="178"/>
      <c r="V181" s="178"/>
      <c r="W181" s="185">
        <f t="shared" si="126"/>
        <v>0</v>
      </c>
      <c r="X181" s="58">
        <f t="shared" si="127"/>
        <v>0</v>
      </c>
      <c r="Y181" s="63">
        <f t="shared" si="128"/>
        <v>0</v>
      </c>
      <c r="Z181" s="74">
        <v>21.95</v>
      </c>
      <c r="AA181" s="64">
        <f t="shared" si="129"/>
        <v>0</v>
      </c>
    </row>
    <row r="182" spans="1:27" ht="30.75" customHeight="1" x14ac:dyDescent="0.25">
      <c r="A182" s="61">
        <v>132</v>
      </c>
      <c r="B182" s="73" t="s">
        <v>346</v>
      </c>
      <c r="C182" s="55" t="s">
        <v>347</v>
      </c>
      <c r="D182" s="89" t="s">
        <v>61</v>
      </c>
      <c r="E182" s="177"/>
      <c r="F182" s="178"/>
      <c r="G182" s="178"/>
      <c r="H182" s="57">
        <f t="shared" si="120"/>
        <v>0</v>
      </c>
      <c r="I182" s="58">
        <f t="shared" si="121"/>
        <v>0</v>
      </c>
      <c r="J182" s="177"/>
      <c r="K182" s="178"/>
      <c r="L182" s="178"/>
      <c r="M182" s="57">
        <f t="shared" si="122"/>
        <v>0</v>
      </c>
      <c r="N182" s="58">
        <f t="shared" si="123"/>
        <v>0</v>
      </c>
      <c r="O182" s="177"/>
      <c r="P182" s="178"/>
      <c r="Q182" s="178"/>
      <c r="R182" s="57">
        <f t="shared" si="124"/>
        <v>0</v>
      </c>
      <c r="S182" s="58">
        <f t="shared" si="125"/>
        <v>0</v>
      </c>
      <c r="T182" s="177"/>
      <c r="U182" s="178"/>
      <c r="V182" s="178"/>
      <c r="W182" s="185">
        <f t="shared" si="126"/>
        <v>0</v>
      </c>
      <c r="X182" s="58">
        <f t="shared" si="127"/>
        <v>0</v>
      </c>
      <c r="Y182" s="63">
        <f t="shared" si="128"/>
        <v>0</v>
      </c>
      <c r="Z182" s="74">
        <v>16.350000000000001</v>
      </c>
      <c r="AA182" s="64">
        <f t="shared" si="129"/>
        <v>0</v>
      </c>
    </row>
    <row r="183" spans="1:27" ht="30.75" customHeight="1" x14ac:dyDescent="0.25">
      <c r="A183" s="61">
        <v>133</v>
      </c>
      <c r="B183" s="73" t="s">
        <v>348</v>
      </c>
      <c r="C183" s="55" t="s">
        <v>349</v>
      </c>
      <c r="D183" s="89" t="s">
        <v>350</v>
      </c>
      <c r="E183" s="177"/>
      <c r="F183" s="178">
        <v>100</v>
      </c>
      <c r="G183" s="178"/>
      <c r="H183" s="57">
        <f t="shared" si="120"/>
        <v>100</v>
      </c>
      <c r="I183" s="58">
        <f t="shared" si="121"/>
        <v>21386</v>
      </c>
      <c r="J183" s="177"/>
      <c r="K183" s="178">
        <v>100</v>
      </c>
      <c r="L183" s="178"/>
      <c r="M183" s="57">
        <f t="shared" si="122"/>
        <v>100</v>
      </c>
      <c r="N183" s="58">
        <f t="shared" si="123"/>
        <v>21386</v>
      </c>
      <c r="O183" s="177"/>
      <c r="P183" s="178"/>
      <c r="Q183" s="178">
        <v>100</v>
      </c>
      <c r="R183" s="57">
        <f t="shared" si="124"/>
        <v>100</v>
      </c>
      <c r="S183" s="58">
        <f t="shared" si="125"/>
        <v>21386</v>
      </c>
      <c r="T183" s="177"/>
      <c r="U183" s="178"/>
      <c r="V183" s="178">
        <v>100</v>
      </c>
      <c r="W183" s="185">
        <f t="shared" si="126"/>
        <v>100</v>
      </c>
      <c r="X183" s="58">
        <f t="shared" si="127"/>
        <v>21386</v>
      </c>
      <c r="Y183" s="63">
        <f t="shared" si="128"/>
        <v>400</v>
      </c>
      <c r="Z183" s="74">
        <v>213.86</v>
      </c>
      <c r="AA183" s="64">
        <f t="shared" si="129"/>
        <v>85544</v>
      </c>
    </row>
    <row r="184" spans="1:27" ht="30.75" customHeight="1" x14ac:dyDescent="0.25">
      <c r="A184" s="61">
        <v>134</v>
      </c>
      <c r="B184" s="73" t="s">
        <v>351</v>
      </c>
      <c r="C184" s="55" t="s">
        <v>352</v>
      </c>
      <c r="D184" s="89" t="s">
        <v>350</v>
      </c>
      <c r="E184" s="177"/>
      <c r="F184" s="178"/>
      <c r="G184" s="178"/>
      <c r="H184" s="57">
        <f t="shared" si="120"/>
        <v>0</v>
      </c>
      <c r="I184" s="58">
        <f t="shared" si="121"/>
        <v>0</v>
      </c>
      <c r="J184" s="177"/>
      <c r="K184" s="178"/>
      <c r="L184" s="178"/>
      <c r="M184" s="57">
        <f t="shared" si="122"/>
        <v>0</v>
      </c>
      <c r="N184" s="58">
        <f t="shared" si="123"/>
        <v>0</v>
      </c>
      <c r="O184" s="177"/>
      <c r="P184" s="178"/>
      <c r="Q184" s="178">
        <v>2</v>
      </c>
      <c r="R184" s="57">
        <f t="shared" si="124"/>
        <v>2</v>
      </c>
      <c r="S184" s="58">
        <f t="shared" si="125"/>
        <v>455.28</v>
      </c>
      <c r="T184" s="177"/>
      <c r="U184" s="178"/>
      <c r="V184" s="178"/>
      <c r="W184" s="185">
        <f t="shared" si="126"/>
        <v>0</v>
      </c>
      <c r="X184" s="58">
        <f t="shared" si="127"/>
        <v>0</v>
      </c>
      <c r="Y184" s="63">
        <f t="shared" si="128"/>
        <v>2</v>
      </c>
      <c r="Z184" s="74">
        <v>227.64</v>
      </c>
      <c r="AA184" s="64">
        <f t="shared" si="129"/>
        <v>455.28</v>
      </c>
    </row>
    <row r="185" spans="1:27" ht="30.75" customHeight="1" x14ac:dyDescent="0.25">
      <c r="A185" s="61">
        <v>135</v>
      </c>
      <c r="B185" s="73" t="s">
        <v>353</v>
      </c>
      <c r="C185" s="55" t="s">
        <v>354</v>
      </c>
      <c r="D185" s="89" t="s">
        <v>350</v>
      </c>
      <c r="E185" s="177"/>
      <c r="F185" s="178">
        <v>100</v>
      </c>
      <c r="G185" s="178"/>
      <c r="H185" s="57">
        <f t="shared" si="120"/>
        <v>100</v>
      </c>
      <c r="I185" s="58">
        <f t="shared" si="121"/>
        <v>13980.000000000002</v>
      </c>
      <c r="J185" s="177"/>
      <c r="K185" s="178">
        <v>100</v>
      </c>
      <c r="L185" s="178"/>
      <c r="M185" s="57">
        <f t="shared" si="122"/>
        <v>100</v>
      </c>
      <c r="N185" s="58">
        <f t="shared" si="123"/>
        <v>13980.000000000002</v>
      </c>
      <c r="O185" s="177"/>
      <c r="P185" s="178"/>
      <c r="Q185" s="178">
        <v>100</v>
      </c>
      <c r="R185" s="57">
        <f t="shared" si="124"/>
        <v>100</v>
      </c>
      <c r="S185" s="58">
        <f t="shared" si="125"/>
        <v>13980.000000000002</v>
      </c>
      <c r="T185" s="177"/>
      <c r="U185" s="178"/>
      <c r="V185" s="178">
        <v>100</v>
      </c>
      <c r="W185" s="185">
        <f t="shared" si="126"/>
        <v>100</v>
      </c>
      <c r="X185" s="58">
        <f t="shared" si="127"/>
        <v>13980.000000000002</v>
      </c>
      <c r="Y185" s="63">
        <f t="shared" si="128"/>
        <v>400</v>
      </c>
      <c r="Z185" s="74">
        <v>139.80000000000001</v>
      </c>
      <c r="AA185" s="64">
        <f t="shared" si="129"/>
        <v>55920.000000000007</v>
      </c>
    </row>
    <row r="186" spans="1:27" ht="30.75" customHeight="1" x14ac:dyDescent="0.25">
      <c r="A186" s="61">
        <v>136</v>
      </c>
      <c r="B186" s="73" t="s">
        <v>355</v>
      </c>
      <c r="C186" s="55" t="s">
        <v>356</v>
      </c>
      <c r="D186" s="89" t="s">
        <v>350</v>
      </c>
      <c r="E186" s="177"/>
      <c r="F186" s="178"/>
      <c r="G186" s="178"/>
      <c r="H186" s="57">
        <f t="shared" si="120"/>
        <v>0</v>
      </c>
      <c r="I186" s="58">
        <f t="shared" si="121"/>
        <v>0</v>
      </c>
      <c r="J186" s="177"/>
      <c r="K186" s="178"/>
      <c r="L186" s="178"/>
      <c r="M186" s="57">
        <f t="shared" si="122"/>
        <v>0</v>
      </c>
      <c r="N186" s="58">
        <f t="shared" si="123"/>
        <v>0</v>
      </c>
      <c r="O186" s="177"/>
      <c r="P186" s="178"/>
      <c r="Q186" s="178"/>
      <c r="R186" s="57">
        <f t="shared" si="124"/>
        <v>0</v>
      </c>
      <c r="S186" s="58">
        <f t="shared" si="125"/>
        <v>0</v>
      </c>
      <c r="T186" s="177"/>
      <c r="U186" s="178"/>
      <c r="V186" s="178"/>
      <c r="W186" s="185">
        <f t="shared" si="126"/>
        <v>0</v>
      </c>
      <c r="X186" s="58">
        <f t="shared" si="127"/>
        <v>0</v>
      </c>
      <c r="Y186" s="63">
        <f t="shared" si="128"/>
        <v>0</v>
      </c>
      <c r="Z186" s="74">
        <v>161.30000000000001</v>
      </c>
      <c r="AA186" s="64">
        <f t="shared" si="129"/>
        <v>0</v>
      </c>
    </row>
    <row r="187" spans="1:27" ht="30.75" customHeight="1" x14ac:dyDescent="0.25">
      <c r="A187" s="61">
        <v>137</v>
      </c>
      <c r="B187" s="73" t="s">
        <v>357</v>
      </c>
      <c r="C187" s="55" t="s">
        <v>358</v>
      </c>
      <c r="D187" s="89" t="s">
        <v>341</v>
      </c>
      <c r="E187" s="177"/>
      <c r="F187" s="178"/>
      <c r="G187" s="178"/>
      <c r="H187" s="57">
        <f t="shared" si="120"/>
        <v>0</v>
      </c>
      <c r="I187" s="58">
        <f t="shared" si="121"/>
        <v>0</v>
      </c>
      <c r="J187" s="177"/>
      <c r="K187" s="178"/>
      <c r="L187" s="178"/>
      <c r="M187" s="57">
        <f t="shared" si="122"/>
        <v>0</v>
      </c>
      <c r="N187" s="58">
        <f t="shared" si="123"/>
        <v>0</v>
      </c>
      <c r="O187" s="177"/>
      <c r="P187" s="178"/>
      <c r="Q187" s="178"/>
      <c r="R187" s="57">
        <f t="shared" si="124"/>
        <v>0</v>
      </c>
      <c r="S187" s="58">
        <f t="shared" si="125"/>
        <v>0</v>
      </c>
      <c r="T187" s="177"/>
      <c r="U187" s="178"/>
      <c r="V187" s="178"/>
      <c r="W187" s="185">
        <f t="shared" si="126"/>
        <v>0</v>
      </c>
      <c r="X187" s="58">
        <f t="shared" si="127"/>
        <v>0</v>
      </c>
      <c r="Y187" s="63">
        <f t="shared" si="128"/>
        <v>0</v>
      </c>
      <c r="Z187" s="74">
        <v>35.42</v>
      </c>
      <c r="AA187" s="64">
        <f t="shared" si="129"/>
        <v>0</v>
      </c>
    </row>
    <row r="188" spans="1:27" ht="30.75" customHeight="1" x14ac:dyDescent="0.25">
      <c r="A188" s="61">
        <v>138</v>
      </c>
      <c r="B188" s="73" t="s">
        <v>359</v>
      </c>
      <c r="C188" s="55" t="s">
        <v>360</v>
      </c>
      <c r="D188" s="89" t="s">
        <v>153</v>
      </c>
      <c r="E188" s="177"/>
      <c r="F188" s="178">
        <v>10</v>
      </c>
      <c r="G188" s="178"/>
      <c r="H188" s="57">
        <f t="shared" si="120"/>
        <v>10</v>
      </c>
      <c r="I188" s="58">
        <f t="shared" si="121"/>
        <v>1458.5</v>
      </c>
      <c r="J188" s="177"/>
      <c r="K188" s="178">
        <v>10</v>
      </c>
      <c r="L188" s="178"/>
      <c r="M188" s="57">
        <f t="shared" si="122"/>
        <v>10</v>
      </c>
      <c r="N188" s="58">
        <f t="shared" si="123"/>
        <v>1458.5</v>
      </c>
      <c r="O188" s="177"/>
      <c r="P188" s="178"/>
      <c r="Q188" s="178">
        <v>10</v>
      </c>
      <c r="R188" s="57">
        <f t="shared" si="124"/>
        <v>10</v>
      </c>
      <c r="S188" s="58">
        <f t="shared" si="125"/>
        <v>1458.5</v>
      </c>
      <c r="T188" s="177"/>
      <c r="U188" s="178"/>
      <c r="V188" s="178"/>
      <c r="W188" s="185">
        <f t="shared" si="126"/>
        <v>0</v>
      </c>
      <c r="X188" s="58">
        <f t="shared" si="127"/>
        <v>0</v>
      </c>
      <c r="Y188" s="63">
        <f t="shared" si="128"/>
        <v>30</v>
      </c>
      <c r="Z188" s="74">
        <v>145.85</v>
      </c>
      <c r="AA188" s="64">
        <f t="shared" si="129"/>
        <v>4375.5</v>
      </c>
    </row>
    <row r="189" spans="1:27" ht="30.75" customHeight="1" x14ac:dyDescent="0.25">
      <c r="A189" s="61">
        <v>139</v>
      </c>
      <c r="B189" s="73" t="s">
        <v>361</v>
      </c>
      <c r="C189" s="55" t="s">
        <v>362</v>
      </c>
      <c r="D189" s="89" t="s">
        <v>363</v>
      </c>
      <c r="E189" s="177"/>
      <c r="F189" s="178"/>
      <c r="G189" s="178"/>
      <c r="H189" s="57">
        <f t="shared" si="120"/>
        <v>0</v>
      </c>
      <c r="I189" s="58">
        <f t="shared" si="121"/>
        <v>0</v>
      </c>
      <c r="J189" s="177"/>
      <c r="K189" s="178"/>
      <c r="L189" s="178"/>
      <c r="M189" s="57">
        <f t="shared" si="122"/>
        <v>0</v>
      </c>
      <c r="N189" s="58">
        <f t="shared" si="123"/>
        <v>0</v>
      </c>
      <c r="O189" s="177"/>
      <c r="P189" s="178"/>
      <c r="Q189" s="178"/>
      <c r="R189" s="57">
        <f t="shared" si="124"/>
        <v>0</v>
      </c>
      <c r="S189" s="58">
        <f t="shared" si="125"/>
        <v>0</v>
      </c>
      <c r="T189" s="177"/>
      <c r="U189" s="178"/>
      <c r="V189" s="178"/>
      <c r="W189" s="185">
        <f t="shared" si="126"/>
        <v>0</v>
      </c>
      <c r="X189" s="58">
        <f t="shared" si="127"/>
        <v>0</v>
      </c>
      <c r="Y189" s="63">
        <f t="shared" si="128"/>
        <v>0</v>
      </c>
      <c r="Z189" s="74">
        <v>89.73</v>
      </c>
      <c r="AA189" s="64">
        <f t="shared" si="129"/>
        <v>0</v>
      </c>
    </row>
    <row r="190" spans="1:27" ht="30.75" customHeight="1" x14ac:dyDescent="0.25">
      <c r="A190" s="61">
        <v>140</v>
      </c>
      <c r="B190" s="73" t="s">
        <v>364</v>
      </c>
      <c r="C190" s="55" t="s">
        <v>365</v>
      </c>
      <c r="D190" s="89" t="s">
        <v>363</v>
      </c>
      <c r="E190" s="177"/>
      <c r="F190" s="178"/>
      <c r="G190" s="178"/>
      <c r="H190" s="57">
        <f t="shared" si="120"/>
        <v>0</v>
      </c>
      <c r="I190" s="58">
        <f t="shared" si="121"/>
        <v>0</v>
      </c>
      <c r="J190" s="177"/>
      <c r="K190" s="178"/>
      <c r="L190" s="178"/>
      <c r="M190" s="57">
        <f t="shared" si="122"/>
        <v>0</v>
      </c>
      <c r="N190" s="58">
        <f t="shared" si="123"/>
        <v>0</v>
      </c>
      <c r="O190" s="177"/>
      <c r="P190" s="178"/>
      <c r="Q190" s="178"/>
      <c r="R190" s="57">
        <f t="shared" si="124"/>
        <v>0</v>
      </c>
      <c r="S190" s="58">
        <f t="shared" si="125"/>
        <v>0</v>
      </c>
      <c r="T190" s="177"/>
      <c r="U190" s="178"/>
      <c r="V190" s="178"/>
      <c r="W190" s="185">
        <f t="shared" si="126"/>
        <v>0</v>
      </c>
      <c r="X190" s="58">
        <f t="shared" si="127"/>
        <v>0</v>
      </c>
      <c r="Y190" s="63">
        <f t="shared" si="128"/>
        <v>0</v>
      </c>
      <c r="Z190" s="74">
        <v>121.35</v>
      </c>
      <c r="AA190" s="64">
        <f t="shared" si="129"/>
        <v>0</v>
      </c>
    </row>
    <row r="191" spans="1:27" ht="30.75" customHeight="1" x14ac:dyDescent="0.25">
      <c r="A191" s="61">
        <v>141</v>
      </c>
      <c r="B191" s="73" t="s">
        <v>366</v>
      </c>
      <c r="C191" s="65" t="s">
        <v>367</v>
      </c>
      <c r="D191" s="89" t="s">
        <v>86</v>
      </c>
      <c r="E191" s="177"/>
      <c r="F191" s="178">
        <v>10</v>
      </c>
      <c r="G191" s="178"/>
      <c r="H191" s="57">
        <f t="shared" si="120"/>
        <v>10</v>
      </c>
      <c r="I191" s="58">
        <f t="shared" si="121"/>
        <v>343.1</v>
      </c>
      <c r="J191" s="177"/>
      <c r="K191" s="178">
        <v>10</v>
      </c>
      <c r="L191" s="178"/>
      <c r="M191" s="57">
        <f t="shared" si="122"/>
        <v>10</v>
      </c>
      <c r="N191" s="58">
        <f t="shared" si="123"/>
        <v>343.1</v>
      </c>
      <c r="O191" s="177"/>
      <c r="P191" s="178"/>
      <c r="Q191" s="178">
        <v>10</v>
      </c>
      <c r="R191" s="57">
        <f t="shared" si="124"/>
        <v>10</v>
      </c>
      <c r="S191" s="58">
        <f t="shared" si="125"/>
        <v>343.1</v>
      </c>
      <c r="T191" s="177"/>
      <c r="U191" s="178"/>
      <c r="V191" s="178"/>
      <c r="W191" s="185">
        <f t="shared" si="126"/>
        <v>0</v>
      </c>
      <c r="X191" s="58">
        <f t="shared" si="127"/>
        <v>0</v>
      </c>
      <c r="Y191" s="63">
        <f t="shared" si="128"/>
        <v>30</v>
      </c>
      <c r="Z191" s="74">
        <v>34.31</v>
      </c>
      <c r="AA191" s="64">
        <f t="shared" si="129"/>
        <v>1029.3000000000002</v>
      </c>
    </row>
    <row r="192" spans="1:27" ht="30.75" customHeight="1" thickBot="1" x14ac:dyDescent="0.3">
      <c r="A192" s="61">
        <v>142</v>
      </c>
      <c r="B192" s="73" t="s">
        <v>368</v>
      </c>
      <c r="C192" s="55" t="s">
        <v>369</v>
      </c>
      <c r="D192" s="89" t="s">
        <v>86</v>
      </c>
      <c r="E192" s="177"/>
      <c r="F192" s="178">
        <v>10</v>
      </c>
      <c r="G192" s="178"/>
      <c r="H192" s="57">
        <f t="shared" si="120"/>
        <v>10</v>
      </c>
      <c r="I192" s="58">
        <f t="shared" si="121"/>
        <v>1008.8</v>
      </c>
      <c r="J192" s="177"/>
      <c r="K192" s="178">
        <v>10</v>
      </c>
      <c r="L192" s="178"/>
      <c r="M192" s="57">
        <f t="shared" si="122"/>
        <v>10</v>
      </c>
      <c r="N192" s="58">
        <f t="shared" si="123"/>
        <v>1008.8</v>
      </c>
      <c r="O192" s="177"/>
      <c r="P192" s="178"/>
      <c r="Q192" s="178">
        <v>10</v>
      </c>
      <c r="R192" s="57">
        <f t="shared" si="124"/>
        <v>10</v>
      </c>
      <c r="S192" s="58">
        <f t="shared" si="125"/>
        <v>1008.8</v>
      </c>
      <c r="T192" s="177"/>
      <c r="U192" s="178"/>
      <c r="V192" s="178"/>
      <c r="W192" s="185">
        <f t="shared" si="126"/>
        <v>0</v>
      </c>
      <c r="X192" s="58">
        <f t="shared" si="127"/>
        <v>0</v>
      </c>
      <c r="Y192" s="63">
        <f t="shared" si="128"/>
        <v>30</v>
      </c>
      <c r="Z192" s="74">
        <v>100.88</v>
      </c>
      <c r="AA192" s="64">
        <f t="shared" si="129"/>
        <v>3026.3999999999996</v>
      </c>
    </row>
    <row r="193" spans="1:27" ht="30.75" customHeight="1" thickBot="1" x14ac:dyDescent="0.3">
      <c r="A193" s="45" t="s">
        <v>370</v>
      </c>
      <c r="B193" s="48"/>
      <c r="C193" s="48"/>
      <c r="D193" s="48"/>
      <c r="E193" s="49"/>
      <c r="F193" s="49"/>
      <c r="G193" s="49"/>
      <c r="H193" s="49"/>
      <c r="I193" s="50"/>
      <c r="J193" s="51"/>
      <c r="K193" s="51"/>
      <c r="L193" s="51"/>
      <c r="M193" s="49"/>
      <c r="N193" s="50"/>
      <c r="O193" s="51"/>
      <c r="P193" s="51"/>
      <c r="Q193" s="51"/>
      <c r="R193" s="49"/>
      <c r="S193" s="50"/>
      <c r="T193" s="51"/>
      <c r="U193" s="51"/>
      <c r="V193" s="51"/>
      <c r="W193" s="186"/>
      <c r="X193" s="50"/>
      <c r="Y193" s="49"/>
      <c r="Z193" s="50"/>
      <c r="AA193" s="53"/>
    </row>
    <row r="194" spans="1:27" ht="30.75" customHeight="1" thickBot="1" x14ac:dyDescent="0.3">
      <c r="A194" s="54">
        <v>143</v>
      </c>
      <c r="B194" s="73" t="s">
        <v>371</v>
      </c>
      <c r="C194" s="55" t="s">
        <v>372</v>
      </c>
      <c r="D194" s="56" t="s">
        <v>54</v>
      </c>
      <c r="E194" s="177"/>
      <c r="F194" s="178"/>
      <c r="G194" s="178"/>
      <c r="H194" s="57">
        <f>E194+F194+G194</f>
        <v>0</v>
      </c>
      <c r="I194" s="58">
        <f>H194*$Z194</f>
        <v>0</v>
      </c>
      <c r="J194" s="177"/>
      <c r="K194" s="178"/>
      <c r="L194" s="178"/>
      <c r="M194" s="57">
        <f>J194+K194+L194</f>
        <v>0</v>
      </c>
      <c r="N194" s="58">
        <f>M194*$Z194</f>
        <v>0</v>
      </c>
      <c r="O194" s="177"/>
      <c r="P194" s="178"/>
      <c r="Q194" s="178"/>
      <c r="R194" s="57">
        <f>O194+P194+Q194</f>
        <v>0</v>
      </c>
      <c r="S194" s="58">
        <f>R194*$Z194</f>
        <v>0</v>
      </c>
      <c r="T194" s="177"/>
      <c r="U194" s="178"/>
      <c r="V194" s="178"/>
      <c r="W194" s="185">
        <f>T194+U194+V194</f>
        <v>0</v>
      </c>
      <c r="X194" s="58">
        <f>W194*$Z194</f>
        <v>0</v>
      </c>
      <c r="Y194" s="59">
        <f>H194+M194+R194+W194</f>
        <v>0</v>
      </c>
      <c r="Z194" s="74">
        <v>84.45</v>
      </c>
      <c r="AA194" s="60">
        <f>Y194*Z194</f>
        <v>0</v>
      </c>
    </row>
    <row r="195" spans="1:27" ht="30.75" customHeight="1" thickBot="1" x14ac:dyDescent="0.3">
      <c r="A195" s="45" t="s">
        <v>373</v>
      </c>
      <c r="B195" s="48"/>
      <c r="C195" s="48"/>
      <c r="D195" s="48"/>
      <c r="E195" s="49"/>
      <c r="F195" s="49"/>
      <c r="G195" s="49"/>
      <c r="H195" s="49"/>
      <c r="I195" s="50"/>
      <c r="J195" s="51"/>
      <c r="K195" s="51"/>
      <c r="L195" s="51"/>
      <c r="M195" s="49"/>
      <c r="N195" s="50"/>
      <c r="O195" s="51"/>
      <c r="P195" s="51"/>
      <c r="Q195" s="51"/>
      <c r="R195" s="49"/>
      <c r="S195" s="50"/>
      <c r="T195" s="51"/>
      <c r="U195" s="51"/>
      <c r="V195" s="51"/>
      <c r="W195" s="186"/>
      <c r="X195" s="50"/>
      <c r="Y195" s="49"/>
      <c r="Z195" s="50"/>
      <c r="AA195" s="53"/>
    </row>
    <row r="196" spans="1:27" ht="30.75" customHeight="1" thickBot="1" x14ac:dyDescent="0.3">
      <c r="A196" s="54">
        <v>144</v>
      </c>
      <c r="B196" s="73" t="s">
        <v>374</v>
      </c>
      <c r="C196" s="55" t="s">
        <v>375</v>
      </c>
      <c r="D196" s="56" t="s">
        <v>102</v>
      </c>
      <c r="E196" s="177"/>
      <c r="F196" s="178"/>
      <c r="G196" s="178"/>
      <c r="H196" s="57">
        <f>E196+F196+G196</f>
        <v>0</v>
      </c>
      <c r="I196" s="58">
        <f>H196*$Z196</f>
        <v>0</v>
      </c>
      <c r="J196" s="177"/>
      <c r="K196" s="178"/>
      <c r="L196" s="178"/>
      <c r="M196" s="57">
        <f>J196+K196+L196</f>
        <v>0</v>
      </c>
      <c r="N196" s="58">
        <f>M196*$Z196</f>
        <v>0</v>
      </c>
      <c r="O196" s="177"/>
      <c r="P196" s="178"/>
      <c r="Q196" s="178"/>
      <c r="R196" s="57">
        <f>O196+P196+Q196</f>
        <v>0</v>
      </c>
      <c r="S196" s="58">
        <f>R196*$Z196</f>
        <v>0</v>
      </c>
      <c r="T196" s="177"/>
      <c r="U196" s="178"/>
      <c r="V196" s="178"/>
      <c r="W196" s="185">
        <f>T196+U196+V196</f>
        <v>0</v>
      </c>
      <c r="X196" s="58">
        <f>W196*$Z196</f>
        <v>0</v>
      </c>
      <c r="Y196" s="59">
        <f>H196+M196+R196+W196</f>
        <v>0</v>
      </c>
      <c r="Z196" s="74">
        <v>260.47000000000003</v>
      </c>
      <c r="AA196" s="60">
        <f>Y196*Z196</f>
        <v>0</v>
      </c>
    </row>
    <row r="197" spans="1:27" ht="30.75" customHeight="1" thickBot="1" x14ac:dyDescent="0.3">
      <c r="A197" s="45" t="s">
        <v>376</v>
      </c>
      <c r="B197" s="48"/>
      <c r="C197" s="48"/>
      <c r="D197" s="48"/>
      <c r="E197" s="49"/>
      <c r="F197" s="49"/>
      <c r="G197" s="49"/>
      <c r="H197" s="49"/>
      <c r="I197" s="50"/>
      <c r="J197" s="51"/>
      <c r="K197" s="51"/>
      <c r="L197" s="51"/>
      <c r="M197" s="49"/>
      <c r="N197" s="50"/>
      <c r="O197" s="51"/>
      <c r="P197" s="51"/>
      <c r="Q197" s="51"/>
      <c r="R197" s="49"/>
      <c r="S197" s="50"/>
      <c r="T197" s="51"/>
      <c r="U197" s="51"/>
      <c r="V197" s="51"/>
      <c r="W197" s="186"/>
      <c r="X197" s="50"/>
      <c r="Y197" s="49"/>
      <c r="Z197" s="50"/>
      <c r="AA197" s="53"/>
    </row>
    <row r="198" spans="1:27" ht="30.75" customHeight="1" thickBot="1" x14ac:dyDescent="0.3">
      <c r="A198" s="61">
        <v>145</v>
      </c>
      <c r="B198" s="73" t="s">
        <v>377</v>
      </c>
      <c r="C198" s="92" t="s">
        <v>378</v>
      </c>
      <c r="D198" s="89" t="s">
        <v>363</v>
      </c>
      <c r="E198" s="177"/>
      <c r="F198" s="178"/>
      <c r="G198" s="178"/>
      <c r="H198" s="57">
        <f>E198+F198+G198</f>
        <v>0</v>
      </c>
      <c r="I198" s="58">
        <f>H198*$Z198</f>
        <v>0</v>
      </c>
      <c r="J198" s="177"/>
      <c r="K198" s="178"/>
      <c r="L198" s="178"/>
      <c r="M198" s="57">
        <f>J198+K198+L198</f>
        <v>0</v>
      </c>
      <c r="N198" s="58">
        <f>M198*$Z198</f>
        <v>0</v>
      </c>
      <c r="O198" s="177"/>
      <c r="P198" s="178"/>
      <c r="Q198" s="178"/>
      <c r="R198" s="57">
        <f>O198+P198+Q198</f>
        <v>0</v>
      </c>
      <c r="S198" s="58">
        <f>R198*$Z198</f>
        <v>0</v>
      </c>
      <c r="T198" s="177"/>
      <c r="U198" s="178"/>
      <c r="V198" s="178"/>
      <c r="W198" s="185">
        <f>T198+U198+V198</f>
        <v>0</v>
      </c>
      <c r="X198" s="58">
        <f>W198*$Z198</f>
        <v>0</v>
      </c>
      <c r="Y198" s="59">
        <f>H198+M198+R198+W198</f>
        <v>0</v>
      </c>
      <c r="Z198" s="74">
        <v>37.770000000000003</v>
      </c>
      <c r="AA198" s="60">
        <f>Y198*Z198</f>
        <v>0</v>
      </c>
    </row>
    <row r="199" spans="1:27" ht="30.75" customHeight="1" thickBot="1" x14ac:dyDescent="0.3">
      <c r="A199" s="45" t="s">
        <v>379</v>
      </c>
      <c r="B199" s="48"/>
      <c r="C199" s="48"/>
      <c r="D199" s="48"/>
      <c r="E199" s="49"/>
      <c r="F199" s="49"/>
      <c r="G199" s="49"/>
      <c r="H199" s="49"/>
      <c r="I199" s="50"/>
      <c r="J199" s="51"/>
      <c r="K199" s="51"/>
      <c r="L199" s="51"/>
      <c r="M199" s="49"/>
      <c r="N199" s="50"/>
      <c r="O199" s="51"/>
      <c r="P199" s="51"/>
      <c r="Q199" s="51"/>
      <c r="R199" s="49"/>
      <c r="S199" s="50"/>
      <c r="T199" s="51"/>
      <c r="U199" s="51"/>
      <c r="V199" s="51"/>
      <c r="W199" s="186"/>
      <c r="X199" s="50"/>
      <c r="Y199" s="49"/>
      <c r="Z199" s="50"/>
      <c r="AA199" s="53"/>
    </row>
    <row r="200" spans="1:27" ht="30.75" customHeight="1" x14ac:dyDescent="0.25">
      <c r="A200" s="61">
        <v>1</v>
      </c>
      <c r="B200" s="73" t="s">
        <v>380</v>
      </c>
      <c r="C200" s="55" t="s">
        <v>381</v>
      </c>
      <c r="D200" s="179" t="s">
        <v>382</v>
      </c>
      <c r="E200" s="180"/>
      <c r="F200" s="178"/>
      <c r="G200" s="178"/>
      <c r="H200" s="57">
        <f t="shared" ref="H200:H277" si="130">E200+F200+G200</f>
        <v>0</v>
      </c>
      <c r="I200" s="58">
        <f t="shared" ref="I200:I277" si="131">H200*$Z200</f>
        <v>0</v>
      </c>
      <c r="J200" s="177"/>
      <c r="K200" s="178"/>
      <c r="L200" s="178"/>
      <c r="M200" s="57">
        <f t="shared" ref="M200:M277" si="132">J200+K200+L200</f>
        <v>0</v>
      </c>
      <c r="N200" s="58">
        <f t="shared" ref="N200:N277" si="133">M200*$Z200</f>
        <v>0</v>
      </c>
      <c r="O200" s="177"/>
      <c r="P200" s="178"/>
      <c r="Q200" s="178"/>
      <c r="R200" s="57">
        <f t="shared" ref="R200:R277" si="134">O200+P200+Q200</f>
        <v>0</v>
      </c>
      <c r="S200" s="58">
        <f t="shared" ref="S200:S277" si="135">R200*$Z200</f>
        <v>0</v>
      </c>
      <c r="T200" s="177"/>
      <c r="U200" s="178"/>
      <c r="V200" s="178"/>
      <c r="W200" s="185">
        <f t="shared" ref="W200:W277" si="136">T200+U200+V200</f>
        <v>0</v>
      </c>
      <c r="X200" s="58">
        <f t="shared" ref="X200:X277" si="137">W200*$Z200</f>
        <v>0</v>
      </c>
      <c r="Y200" s="59">
        <f t="shared" ref="Y200:Y277" si="138">H200+M200+R200+W200</f>
        <v>0</v>
      </c>
      <c r="Z200" s="74">
        <v>7051.41</v>
      </c>
      <c r="AA200" s="60">
        <f t="shared" ref="AA200:AA277" si="139">Y200*Z200</f>
        <v>0</v>
      </c>
    </row>
    <row r="201" spans="1:27" ht="30.75" customHeight="1" x14ac:dyDescent="0.25">
      <c r="A201" s="61">
        <v>2</v>
      </c>
      <c r="B201" s="73" t="s">
        <v>383</v>
      </c>
      <c r="C201" s="55" t="s">
        <v>384</v>
      </c>
      <c r="D201" s="89" t="s">
        <v>382</v>
      </c>
      <c r="E201" s="177"/>
      <c r="F201" s="178"/>
      <c r="G201" s="178"/>
      <c r="H201" s="57">
        <f t="shared" si="130"/>
        <v>0</v>
      </c>
      <c r="I201" s="58">
        <f t="shared" si="131"/>
        <v>0</v>
      </c>
      <c r="J201" s="177"/>
      <c r="K201" s="178"/>
      <c r="L201" s="178"/>
      <c r="M201" s="57">
        <f t="shared" si="132"/>
        <v>0</v>
      </c>
      <c r="N201" s="58">
        <f t="shared" si="133"/>
        <v>0</v>
      </c>
      <c r="O201" s="177"/>
      <c r="P201" s="178"/>
      <c r="Q201" s="178"/>
      <c r="R201" s="57">
        <f t="shared" si="134"/>
        <v>0</v>
      </c>
      <c r="S201" s="58">
        <f t="shared" si="135"/>
        <v>0</v>
      </c>
      <c r="T201" s="177"/>
      <c r="U201" s="178"/>
      <c r="V201" s="178"/>
      <c r="W201" s="185">
        <f t="shared" si="136"/>
        <v>0</v>
      </c>
      <c r="X201" s="58">
        <f t="shared" si="137"/>
        <v>0</v>
      </c>
      <c r="Y201" s="63">
        <f t="shared" si="138"/>
        <v>0</v>
      </c>
      <c r="Z201" s="74">
        <v>1195.99</v>
      </c>
      <c r="AA201" s="64">
        <f t="shared" si="139"/>
        <v>0</v>
      </c>
    </row>
    <row r="202" spans="1:27" ht="30.75" customHeight="1" x14ac:dyDescent="0.25">
      <c r="A202" s="61">
        <v>3</v>
      </c>
      <c r="B202" s="73" t="s">
        <v>385</v>
      </c>
      <c r="C202" s="55" t="s">
        <v>386</v>
      </c>
      <c r="D202" s="89" t="s">
        <v>382</v>
      </c>
      <c r="E202" s="177"/>
      <c r="F202" s="178"/>
      <c r="G202" s="178"/>
      <c r="H202" s="57">
        <f t="shared" si="130"/>
        <v>0</v>
      </c>
      <c r="I202" s="58">
        <f t="shared" si="131"/>
        <v>0</v>
      </c>
      <c r="J202" s="177"/>
      <c r="K202" s="178"/>
      <c r="L202" s="178"/>
      <c r="M202" s="57">
        <f t="shared" si="132"/>
        <v>0</v>
      </c>
      <c r="N202" s="58">
        <f t="shared" si="133"/>
        <v>0</v>
      </c>
      <c r="O202" s="177"/>
      <c r="P202" s="178"/>
      <c r="Q202" s="178"/>
      <c r="R202" s="57">
        <f t="shared" si="134"/>
        <v>0</v>
      </c>
      <c r="S202" s="58">
        <f t="shared" si="135"/>
        <v>0</v>
      </c>
      <c r="T202" s="177"/>
      <c r="U202" s="178"/>
      <c r="V202" s="178"/>
      <c r="W202" s="185">
        <f t="shared" si="136"/>
        <v>0</v>
      </c>
      <c r="X202" s="58">
        <f t="shared" si="137"/>
        <v>0</v>
      </c>
      <c r="Y202" s="63">
        <f t="shared" si="138"/>
        <v>0</v>
      </c>
      <c r="Z202" s="74">
        <v>905.7</v>
      </c>
      <c r="AA202" s="64">
        <f t="shared" si="139"/>
        <v>0</v>
      </c>
    </row>
    <row r="203" spans="1:27" ht="30.75" customHeight="1" x14ac:dyDescent="0.25">
      <c r="A203" s="61">
        <v>4</v>
      </c>
      <c r="B203" s="73" t="s">
        <v>387</v>
      </c>
      <c r="C203" s="55" t="s">
        <v>388</v>
      </c>
      <c r="D203" s="89" t="s">
        <v>382</v>
      </c>
      <c r="E203" s="177"/>
      <c r="F203" s="178"/>
      <c r="G203" s="178"/>
      <c r="H203" s="57">
        <f t="shared" si="130"/>
        <v>0</v>
      </c>
      <c r="I203" s="58">
        <f t="shared" si="131"/>
        <v>0</v>
      </c>
      <c r="J203" s="177"/>
      <c r="K203" s="178"/>
      <c r="L203" s="178"/>
      <c r="M203" s="57">
        <f t="shared" si="132"/>
        <v>0</v>
      </c>
      <c r="N203" s="58">
        <f t="shared" si="133"/>
        <v>0</v>
      </c>
      <c r="O203" s="177"/>
      <c r="P203" s="178"/>
      <c r="Q203" s="178"/>
      <c r="R203" s="57">
        <f t="shared" si="134"/>
        <v>0</v>
      </c>
      <c r="S203" s="58">
        <f t="shared" si="135"/>
        <v>0</v>
      </c>
      <c r="T203" s="177"/>
      <c r="U203" s="178"/>
      <c r="V203" s="178"/>
      <c r="W203" s="185">
        <f t="shared" si="136"/>
        <v>0</v>
      </c>
      <c r="X203" s="58">
        <f t="shared" si="137"/>
        <v>0</v>
      </c>
      <c r="Y203" s="63">
        <f t="shared" si="138"/>
        <v>0</v>
      </c>
      <c r="Z203" s="74">
        <v>235.38</v>
      </c>
      <c r="AA203" s="64">
        <f t="shared" si="139"/>
        <v>0</v>
      </c>
    </row>
    <row r="204" spans="1:27" ht="30.75" customHeight="1" x14ac:dyDescent="0.25">
      <c r="A204" s="61">
        <v>5</v>
      </c>
      <c r="B204" s="73" t="s">
        <v>389</v>
      </c>
      <c r="C204" s="55" t="s">
        <v>390</v>
      </c>
      <c r="D204" s="89" t="s">
        <v>382</v>
      </c>
      <c r="E204" s="177"/>
      <c r="F204" s="178"/>
      <c r="G204" s="178"/>
      <c r="H204" s="57">
        <f t="shared" si="130"/>
        <v>0</v>
      </c>
      <c r="I204" s="58">
        <f t="shared" si="131"/>
        <v>0</v>
      </c>
      <c r="J204" s="177"/>
      <c r="K204" s="178"/>
      <c r="L204" s="178"/>
      <c r="M204" s="57">
        <f t="shared" si="132"/>
        <v>0</v>
      </c>
      <c r="N204" s="58">
        <f t="shared" si="133"/>
        <v>0</v>
      </c>
      <c r="O204" s="177"/>
      <c r="P204" s="178"/>
      <c r="Q204" s="178"/>
      <c r="R204" s="57">
        <f t="shared" si="134"/>
        <v>0</v>
      </c>
      <c r="S204" s="58">
        <f t="shared" si="135"/>
        <v>0</v>
      </c>
      <c r="T204" s="177"/>
      <c r="U204" s="178"/>
      <c r="V204" s="178"/>
      <c r="W204" s="185">
        <f t="shared" si="136"/>
        <v>0</v>
      </c>
      <c r="X204" s="58">
        <f t="shared" si="137"/>
        <v>0</v>
      </c>
      <c r="Y204" s="63">
        <f t="shared" si="138"/>
        <v>0</v>
      </c>
      <c r="Z204" s="74">
        <v>245.83</v>
      </c>
      <c r="AA204" s="64">
        <f t="shared" si="139"/>
        <v>0</v>
      </c>
    </row>
    <row r="205" spans="1:27" ht="30.75" customHeight="1" x14ac:dyDescent="0.25">
      <c r="A205" s="61">
        <v>6</v>
      </c>
      <c r="B205" s="73" t="s">
        <v>391</v>
      </c>
      <c r="C205" s="55" t="s">
        <v>392</v>
      </c>
      <c r="D205" s="89" t="s">
        <v>382</v>
      </c>
      <c r="E205" s="177"/>
      <c r="F205" s="178"/>
      <c r="G205" s="178"/>
      <c r="H205" s="57">
        <f t="shared" si="130"/>
        <v>0</v>
      </c>
      <c r="I205" s="58">
        <f t="shared" si="131"/>
        <v>0</v>
      </c>
      <c r="J205" s="177"/>
      <c r="K205" s="178"/>
      <c r="L205" s="178"/>
      <c r="M205" s="57">
        <f t="shared" si="132"/>
        <v>0</v>
      </c>
      <c r="N205" s="58">
        <f t="shared" si="133"/>
        <v>0</v>
      </c>
      <c r="O205" s="177"/>
      <c r="P205" s="178"/>
      <c r="Q205" s="178"/>
      <c r="R205" s="57">
        <f t="shared" si="134"/>
        <v>0</v>
      </c>
      <c r="S205" s="58">
        <f t="shared" si="135"/>
        <v>0</v>
      </c>
      <c r="T205" s="177"/>
      <c r="U205" s="178"/>
      <c r="V205" s="178"/>
      <c r="W205" s="185">
        <f t="shared" si="136"/>
        <v>0</v>
      </c>
      <c r="X205" s="58">
        <f t="shared" si="137"/>
        <v>0</v>
      </c>
      <c r="Y205" s="63">
        <f t="shared" si="138"/>
        <v>0</v>
      </c>
      <c r="Z205" s="74">
        <v>245.83</v>
      </c>
      <c r="AA205" s="64">
        <f t="shared" si="139"/>
        <v>0</v>
      </c>
    </row>
    <row r="206" spans="1:27" ht="30.75" customHeight="1" x14ac:dyDescent="0.25">
      <c r="A206" s="61">
        <v>7</v>
      </c>
      <c r="B206" s="73" t="s">
        <v>393</v>
      </c>
      <c r="C206" s="55" t="s">
        <v>394</v>
      </c>
      <c r="D206" s="89" t="s">
        <v>382</v>
      </c>
      <c r="E206" s="177"/>
      <c r="F206" s="178"/>
      <c r="G206" s="178"/>
      <c r="H206" s="57">
        <f t="shared" si="130"/>
        <v>0</v>
      </c>
      <c r="I206" s="58">
        <f t="shared" si="131"/>
        <v>0</v>
      </c>
      <c r="J206" s="177"/>
      <c r="K206" s="178"/>
      <c r="L206" s="178"/>
      <c r="M206" s="57">
        <f t="shared" si="132"/>
        <v>0</v>
      </c>
      <c r="N206" s="58">
        <f t="shared" si="133"/>
        <v>0</v>
      </c>
      <c r="O206" s="177"/>
      <c r="P206" s="178"/>
      <c r="Q206" s="178"/>
      <c r="R206" s="57">
        <f t="shared" si="134"/>
        <v>0</v>
      </c>
      <c r="S206" s="58">
        <f t="shared" si="135"/>
        <v>0</v>
      </c>
      <c r="T206" s="177"/>
      <c r="U206" s="178"/>
      <c r="V206" s="178"/>
      <c r="W206" s="185">
        <f t="shared" si="136"/>
        <v>0</v>
      </c>
      <c r="X206" s="58">
        <f t="shared" si="137"/>
        <v>0</v>
      </c>
      <c r="Y206" s="63">
        <f t="shared" si="138"/>
        <v>0</v>
      </c>
      <c r="Z206" s="74">
        <v>245.83</v>
      </c>
      <c r="AA206" s="64">
        <f t="shared" si="139"/>
        <v>0</v>
      </c>
    </row>
    <row r="207" spans="1:27" ht="30.75" customHeight="1" x14ac:dyDescent="0.25">
      <c r="A207" s="61">
        <v>8</v>
      </c>
      <c r="B207" s="73" t="s">
        <v>395</v>
      </c>
      <c r="C207" s="55" t="s">
        <v>396</v>
      </c>
      <c r="D207" s="89" t="s">
        <v>382</v>
      </c>
      <c r="E207" s="177"/>
      <c r="F207" s="178"/>
      <c r="G207" s="178"/>
      <c r="H207" s="57">
        <f t="shared" si="130"/>
        <v>0</v>
      </c>
      <c r="I207" s="58">
        <f t="shared" si="131"/>
        <v>0</v>
      </c>
      <c r="J207" s="177"/>
      <c r="K207" s="178"/>
      <c r="L207" s="178"/>
      <c r="M207" s="57">
        <f t="shared" si="132"/>
        <v>0</v>
      </c>
      <c r="N207" s="58">
        <f t="shared" si="133"/>
        <v>0</v>
      </c>
      <c r="O207" s="177"/>
      <c r="P207" s="178"/>
      <c r="Q207" s="178"/>
      <c r="R207" s="57">
        <f t="shared" si="134"/>
        <v>0</v>
      </c>
      <c r="S207" s="58">
        <f t="shared" si="135"/>
        <v>0</v>
      </c>
      <c r="T207" s="177"/>
      <c r="U207" s="178"/>
      <c r="V207" s="178"/>
      <c r="W207" s="185">
        <f t="shared" si="136"/>
        <v>0</v>
      </c>
      <c r="X207" s="58">
        <f t="shared" si="137"/>
        <v>0</v>
      </c>
      <c r="Y207" s="63">
        <f t="shared" si="138"/>
        <v>0</v>
      </c>
      <c r="Z207" s="74">
        <v>865.59</v>
      </c>
      <c r="AA207" s="64">
        <f t="shared" si="139"/>
        <v>0</v>
      </c>
    </row>
    <row r="208" spans="1:27" ht="30.75" customHeight="1" x14ac:dyDescent="0.25">
      <c r="A208" s="61">
        <v>9</v>
      </c>
      <c r="B208" s="73" t="s">
        <v>397</v>
      </c>
      <c r="C208" s="55" t="s">
        <v>398</v>
      </c>
      <c r="D208" s="89" t="s">
        <v>382</v>
      </c>
      <c r="E208" s="177"/>
      <c r="F208" s="178"/>
      <c r="G208" s="178"/>
      <c r="H208" s="57">
        <f t="shared" si="130"/>
        <v>0</v>
      </c>
      <c r="I208" s="58">
        <f t="shared" si="131"/>
        <v>0</v>
      </c>
      <c r="J208" s="177"/>
      <c r="K208" s="178"/>
      <c r="L208" s="178"/>
      <c r="M208" s="57">
        <f t="shared" si="132"/>
        <v>0</v>
      </c>
      <c r="N208" s="58">
        <f t="shared" si="133"/>
        <v>0</v>
      </c>
      <c r="O208" s="177"/>
      <c r="P208" s="178"/>
      <c r="Q208" s="178"/>
      <c r="R208" s="57">
        <f t="shared" si="134"/>
        <v>0</v>
      </c>
      <c r="S208" s="58">
        <f t="shared" si="135"/>
        <v>0</v>
      </c>
      <c r="T208" s="177"/>
      <c r="U208" s="178"/>
      <c r="V208" s="178"/>
      <c r="W208" s="185">
        <f t="shared" si="136"/>
        <v>0</v>
      </c>
      <c r="X208" s="58">
        <f t="shared" si="137"/>
        <v>0</v>
      </c>
      <c r="Y208" s="63">
        <f t="shared" si="138"/>
        <v>0</v>
      </c>
      <c r="Z208" s="74">
        <v>1064.04</v>
      </c>
      <c r="AA208" s="64">
        <f t="shared" si="139"/>
        <v>0</v>
      </c>
    </row>
    <row r="209" spans="1:27" ht="30.75" customHeight="1" x14ac:dyDescent="0.25">
      <c r="A209" s="61">
        <v>10</v>
      </c>
      <c r="B209" s="73" t="s">
        <v>399</v>
      </c>
      <c r="C209" s="55" t="s">
        <v>400</v>
      </c>
      <c r="D209" s="89" t="s">
        <v>382</v>
      </c>
      <c r="E209" s="177"/>
      <c r="F209" s="178"/>
      <c r="G209" s="178"/>
      <c r="H209" s="57">
        <f t="shared" si="130"/>
        <v>0</v>
      </c>
      <c r="I209" s="58">
        <f t="shared" si="131"/>
        <v>0</v>
      </c>
      <c r="J209" s="177"/>
      <c r="K209" s="178"/>
      <c r="L209" s="178"/>
      <c r="M209" s="57">
        <f t="shared" si="132"/>
        <v>0</v>
      </c>
      <c r="N209" s="58">
        <f t="shared" si="133"/>
        <v>0</v>
      </c>
      <c r="O209" s="177"/>
      <c r="P209" s="178"/>
      <c r="Q209" s="178"/>
      <c r="R209" s="57">
        <f t="shared" si="134"/>
        <v>0</v>
      </c>
      <c r="S209" s="58">
        <f t="shared" si="135"/>
        <v>0</v>
      </c>
      <c r="T209" s="177"/>
      <c r="U209" s="178"/>
      <c r="V209" s="178"/>
      <c r="W209" s="185">
        <f t="shared" si="136"/>
        <v>0</v>
      </c>
      <c r="X209" s="58">
        <f t="shared" si="137"/>
        <v>0</v>
      </c>
      <c r="Y209" s="63">
        <f t="shared" si="138"/>
        <v>0</v>
      </c>
      <c r="Z209" s="74">
        <v>894.09</v>
      </c>
      <c r="AA209" s="64">
        <f t="shared" si="139"/>
        <v>0</v>
      </c>
    </row>
    <row r="210" spans="1:27" ht="30.75" customHeight="1" x14ac:dyDescent="0.25">
      <c r="A210" s="61">
        <v>11</v>
      </c>
      <c r="B210" s="73" t="s">
        <v>401</v>
      </c>
      <c r="C210" s="55" t="s">
        <v>402</v>
      </c>
      <c r="D210" s="89" t="s">
        <v>382</v>
      </c>
      <c r="E210" s="177"/>
      <c r="F210" s="178"/>
      <c r="G210" s="178"/>
      <c r="H210" s="57">
        <f t="shared" si="130"/>
        <v>0</v>
      </c>
      <c r="I210" s="58">
        <f t="shared" si="131"/>
        <v>0</v>
      </c>
      <c r="J210" s="177"/>
      <c r="K210" s="178"/>
      <c r="L210" s="178"/>
      <c r="M210" s="57">
        <f t="shared" si="132"/>
        <v>0</v>
      </c>
      <c r="N210" s="58">
        <f t="shared" si="133"/>
        <v>0</v>
      </c>
      <c r="O210" s="177"/>
      <c r="P210" s="178"/>
      <c r="Q210" s="178"/>
      <c r="R210" s="57">
        <f t="shared" si="134"/>
        <v>0</v>
      </c>
      <c r="S210" s="58">
        <f t="shared" si="135"/>
        <v>0</v>
      </c>
      <c r="T210" s="177"/>
      <c r="U210" s="178"/>
      <c r="V210" s="178"/>
      <c r="W210" s="185">
        <f t="shared" si="136"/>
        <v>0</v>
      </c>
      <c r="X210" s="58">
        <f t="shared" si="137"/>
        <v>0</v>
      </c>
      <c r="Y210" s="63">
        <f t="shared" si="138"/>
        <v>0</v>
      </c>
      <c r="Z210" s="74">
        <v>1062.99</v>
      </c>
      <c r="AA210" s="64">
        <f t="shared" si="139"/>
        <v>0</v>
      </c>
    </row>
    <row r="211" spans="1:27" ht="30.75" customHeight="1" x14ac:dyDescent="0.25">
      <c r="A211" s="61">
        <v>12</v>
      </c>
      <c r="B211" s="73" t="s">
        <v>403</v>
      </c>
      <c r="C211" s="55" t="s">
        <v>404</v>
      </c>
      <c r="D211" s="89" t="s">
        <v>382</v>
      </c>
      <c r="E211" s="177"/>
      <c r="F211" s="178"/>
      <c r="G211" s="178"/>
      <c r="H211" s="57">
        <f t="shared" si="130"/>
        <v>0</v>
      </c>
      <c r="I211" s="58">
        <f t="shared" si="131"/>
        <v>0</v>
      </c>
      <c r="J211" s="177"/>
      <c r="K211" s="178"/>
      <c r="L211" s="178"/>
      <c r="M211" s="57">
        <f t="shared" si="132"/>
        <v>0</v>
      </c>
      <c r="N211" s="58">
        <f t="shared" si="133"/>
        <v>0</v>
      </c>
      <c r="O211" s="177"/>
      <c r="P211" s="178"/>
      <c r="Q211" s="178"/>
      <c r="R211" s="57">
        <f t="shared" si="134"/>
        <v>0</v>
      </c>
      <c r="S211" s="58">
        <f t="shared" si="135"/>
        <v>0</v>
      </c>
      <c r="T211" s="177"/>
      <c r="U211" s="178"/>
      <c r="V211" s="178"/>
      <c r="W211" s="185">
        <f t="shared" si="136"/>
        <v>0</v>
      </c>
      <c r="X211" s="58">
        <f t="shared" si="137"/>
        <v>0</v>
      </c>
      <c r="Y211" s="63">
        <f t="shared" si="138"/>
        <v>0</v>
      </c>
      <c r="Z211" s="74">
        <v>878.26</v>
      </c>
      <c r="AA211" s="64">
        <f t="shared" si="139"/>
        <v>0</v>
      </c>
    </row>
    <row r="212" spans="1:27" ht="30.75" customHeight="1" x14ac:dyDescent="0.25">
      <c r="A212" s="61">
        <v>13</v>
      </c>
      <c r="B212" s="73" t="s">
        <v>405</v>
      </c>
      <c r="C212" s="55" t="s">
        <v>406</v>
      </c>
      <c r="D212" s="89" t="s">
        <v>382</v>
      </c>
      <c r="E212" s="177"/>
      <c r="F212" s="178"/>
      <c r="G212" s="178"/>
      <c r="H212" s="57">
        <f t="shared" si="130"/>
        <v>0</v>
      </c>
      <c r="I212" s="58">
        <f t="shared" si="131"/>
        <v>0</v>
      </c>
      <c r="J212" s="177"/>
      <c r="K212" s="178"/>
      <c r="L212" s="178"/>
      <c r="M212" s="57">
        <f t="shared" si="132"/>
        <v>0</v>
      </c>
      <c r="N212" s="58">
        <f t="shared" si="133"/>
        <v>0</v>
      </c>
      <c r="O212" s="177"/>
      <c r="P212" s="178"/>
      <c r="Q212" s="178"/>
      <c r="R212" s="57">
        <f t="shared" si="134"/>
        <v>0</v>
      </c>
      <c r="S212" s="58">
        <f t="shared" si="135"/>
        <v>0</v>
      </c>
      <c r="T212" s="177"/>
      <c r="U212" s="178"/>
      <c r="V212" s="178"/>
      <c r="W212" s="185">
        <f t="shared" si="136"/>
        <v>0</v>
      </c>
      <c r="X212" s="58">
        <f t="shared" si="137"/>
        <v>0</v>
      </c>
      <c r="Y212" s="63">
        <f t="shared" si="138"/>
        <v>0</v>
      </c>
      <c r="Z212" s="74">
        <v>1081.99</v>
      </c>
      <c r="AA212" s="64">
        <f t="shared" si="139"/>
        <v>0</v>
      </c>
    </row>
    <row r="213" spans="1:27" ht="30.75" customHeight="1" x14ac:dyDescent="0.25">
      <c r="A213" s="61">
        <v>14</v>
      </c>
      <c r="B213" s="73" t="s">
        <v>407</v>
      </c>
      <c r="C213" s="55" t="s">
        <v>408</v>
      </c>
      <c r="D213" s="89" t="s">
        <v>382</v>
      </c>
      <c r="E213" s="177"/>
      <c r="F213" s="178"/>
      <c r="G213" s="178"/>
      <c r="H213" s="57">
        <f t="shared" si="130"/>
        <v>0</v>
      </c>
      <c r="I213" s="58">
        <f t="shared" si="131"/>
        <v>0</v>
      </c>
      <c r="J213" s="177"/>
      <c r="K213" s="178"/>
      <c r="L213" s="178"/>
      <c r="M213" s="57">
        <f t="shared" si="132"/>
        <v>0</v>
      </c>
      <c r="N213" s="58">
        <f t="shared" si="133"/>
        <v>0</v>
      </c>
      <c r="O213" s="177"/>
      <c r="P213" s="178"/>
      <c r="Q213" s="178"/>
      <c r="R213" s="57">
        <f t="shared" si="134"/>
        <v>0</v>
      </c>
      <c r="S213" s="58">
        <f t="shared" si="135"/>
        <v>0</v>
      </c>
      <c r="T213" s="177"/>
      <c r="U213" s="178"/>
      <c r="V213" s="178"/>
      <c r="W213" s="185">
        <f t="shared" si="136"/>
        <v>0</v>
      </c>
      <c r="X213" s="58">
        <f t="shared" si="137"/>
        <v>0</v>
      </c>
      <c r="Y213" s="63">
        <f t="shared" si="138"/>
        <v>0</v>
      </c>
      <c r="Z213" s="74">
        <v>2000.36</v>
      </c>
      <c r="AA213" s="64">
        <f t="shared" si="139"/>
        <v>0</v>
      </c>
    </row>
    <row r="214" spans="1:27" ht="30.75" customHeight="1" x14ac:dyDescent="0.25">
      <c r="A214" s="61">
        <v>15</v>
      </c>
      <c r="B214" s="73" t="s">
        <v>409</v>
      </c>
      <c r="C214" s="55" t="s">
        <v>410</v>
      </c>
      <c r="D214" s="89" t="s">
        <v>382</v>
      </c>
      <c r="E214" s="177"/>
      <c r="F214" s="178"/>
      <c r="G214" s="178"/>
      <c r="H214" s="57">
        <f t="shared" si="130"/>
        <v>0</v>
      </c>
      <c r="I214" s="58">
        <f t="shared" si="131"/>
        <v>0</v>
      </c>
      <c r="J214" s="177"/>
      <c r="K214" s="178"/>
      <c r="L214" s="178"/>
      <c r="M214" s="57">
        <f t="shared" si="132"/>
        <v>0</v>
      </c>
      <c r="N214" s="58">
        <f t="shared" si="133"/>
        <v>0</v>
      </c>
      <c r="O214" s="177"/>
      <c r="P214" s="178"/>
      <c r="Q214" s="178"/>
      <c r="R214" s="57">
        <f t="shared" si="134"/>
        <v>0</v>
      </c>
      <c r="S214" s="58">
        <f t="shared" si="135"/>
        <v>0</v>
      </c>
      <c r="T214" s="177"/>
      <c r="U214" s="178"/>
      <c r="V214" s="178"/>
      <c r="W214" s="185">
        <f t="shared" si="136"/>
        <v>0</v>
      </c>
      <c r="X214" s="58">
        <f t="shared" si="137"/>
        <v>0</v>
      </c>
      <c r="Y214" s="63">
        <f t="shared" si="138"/>
        <v>0</v>
      </c>
      <c r="Z214" s="74">
        <v>1540.12</v>
      </c>
      <c r="AA214" s="64">
        <f t="shared" si="139"/>
        <v>0</v>
      </c>
    </row>
    <row r="215" spans="1:27" ht="30.75" customHeight="1" x14ac:dyDescent="0.25">
      <c r="A215" s="61">
        <v>16</v>
      </c>
      <c r="B215" s="73" t="s">
        <v>411</v>
      </c>
      <c r="C215" s="55" t="s">
        <v>412</v>
      </c>
      <c r="D215" s="89" t="s">
        <v>382</v>
      </c>
      <c r="E215" s="177"/>
      <c r="F215" s="178"/>
      <c r="G215" s="178"/>
      <c r="H215" s="57">
        <f t="shared" si="130"/>
        <v>0</v>
      </c>
      <c r="I215" s="58">
        <f t="shared" si="131"/>
        <v>0</v>
      </c>
      <c r="J215" s="177"/>
      <c r="K215" s="178"/>
      <c r="L215" s="178"/>
      <c r="M215" s="57">
        <f t="shared" si="132"/>
        <v>0</v>
      </c>
      <c r="N215" s="58">
        <f t="shared" si="133"/>
        <v>0</v>
      </c>
      <c r="O215" s="177"/>
      <c r="P215" s="178"/>
      <c r="Q215" s="178"/>
      <c r="R215" s="57">
        <f t="shared" si="134"/>
        <v>0</v>
      </c>
      <c r="S215" s="58">
        <f t="shared" si="135"/>
        <v>0</v>
      </c>
      <c r="T215" s="177"/>
      <c r="U215" s="178"/>
      <c r="V215" s="178"/>
      <c r="W215" s="185">
        <f t="shared" si="136"/>
        <v>0</v>
      </c>
      <c r="X215" s="58">
        <f t="shared" si="137"/>
        <v>0</v>
      </c>
      <c r="Y215" s="63">
        <f t="shared" si="138"/>
        <v>0</v>
      </c>
      <c r="Z215" s="74">
        <v>1540.12</v>
      </c>
      <c r="AA215" s="64">
        <f t="shared" si="139"/>
        <v>0</v>
      </c>
    </row>
    <row r="216" spans="1:27" ht="30.75" customHeight="1" x14ac:dyDescent="0.25">
      <c r="A216" s="61">
        <v>17</v>
      </c>
      <c r="B216" s="73" t="s">
        <v>413</v>
      </c>
      <c r="C216" s="55" t="s">
        <v>414</v>
      </c>
      <c r="D216" s="89" t="s">
        <v>382</v>
      </c>
      <c r="E216" s="177"/>
      <c r="F216" s="178"/>
      <c r="G216" s="178"/>
      <c r="H216" s="57">
        <f t="shared" si="130"/>
        <v>0</v>
      </c>
      <c r="I216" s="58">
        <f t="shared" si="131"/>
        <v>0</v>
      </c>
      <c r="J216" s="177"/>
      <c r="K216" s="178"/>
      <c r="L216" s="178"/>
      <c r="M216" s="57">
        <f t="shared" si="132"/>
        <v>0</v>
      </c>
      <c r="N216" s="58">
        <f t="shared" si="133"/>
        <v>0</v>
      </c>
      <c r="O216" s="177"/>
      <c r="P216" s="178"/>
      <c r="Q216" s="178"/>
      <c r="R216" s="57">
        <f t="shared" si="134"/>
        <v>0</v>
      </c>
      <c r="S216" s="58">
        <f t="shared" si="135"/>
        <v>0</v>
      </c>
      <c r="T216" s="177"/>
      <c r="U216" s="178"/>
      <c r="V216" s="178"/>
      <c r="W216" s="185">
        <f t="shared" si="136"/>
        <v>0</v>
      </c>
      <c r="X216" s="58">
        <f t="shared" si="137"/>
        <v>0</v>
      </c>
      <c r="Y216" s="63">
        <f t="shared" si="138"/>
        <v>0</v>
      </c>
      <c r="Z216" s="74">
        <v>1540.12</v>
      </c>
      <c r="AA216" s="64">
        <f t="shared" si="139"/>
        <v>0</v>
      </c>
    </row>
    <row r="217" spans="1:27" ht="30.75" customHeight="1" x14ac:dyDescent="0.25">
      <c r="A217" s="61">
        <v>18</v>
      </c>
      <c r="B217" s="73" t="s">
        <v>415</v>
      </c>
      <c r="C217" s="55" t="s">
        <v>416</v>
      </c>
      <c r="D217" s="89" t="s">
        <v>382</v>
      </c>
      <c r="E217" s="177"/>
      <c r="F217" s="178"/>
      <c r="G217" s="178"/>
      <c r="H217" s="57">
        <f t="shared" si="130"/>
        <v>0</v>
      </c>
      <c r="I217" s="58">
        <f t="shared" si="131"/>
        <v>0</v>
      </c>
      <c r="J217" s="177"/>
      <c r="K217" s="178"/>
      <c r="L217" s="178"/>
      <c r="M217" s="57">
        <f t="shared" si="132"/>
        <v>0</v>
      </c>
      <c r="N217" s="58">
        <f t="shared" si="133"/>
        <v>0</v>
      </c>
      <c r="O217" s="177"/>
      <c r="P217" s="178"/>
      <c r="Q217" s="178"/>
      <c r="R217" s="57">
        <f t="shared" si="134"/>
        <v>0</v>
      </c>
      <c r="S217" s="58">
        <f t="shared" si="135"/>
        <v>0</v>
      </c>
      <c r="T217" s="177"/>
      <c r="U217" s="178"/>
      <c r="V217" s="178"/>
      <c r="W217" s="185">
        <f t="shared" si="136"/>
        <v>0</v>
      </c>
      <c r="X217" s="58">
        <f t="shared" si="137"/>
        <v>0</v>
      </c>
      <c r="Y217" s="63">
        <f t="shared" si="138"/>
        <v>0</v>
      </c>
      <c r="Z217" s="74">
        <v>425.41</v>
      </c>
      <c r="AA217" s="64">
        <f t="shared" si="139"/>
        <v>0</v>
      </c>
    </row>
    <row r="218" spans="1:27" ht="30.75" customHeight="1" x14ac:dyDescent="0.25">
      <c r="A218" s="61">
        <v>19</v>
      </c>
      <c r="B218" s="73" t="s">
        <v>417</v>
      </c>
      <c r="C218" s="55" t="s">
        <v>418</v>
      </c>
      <c r="D218" s="89" t="s">
        <v>382</v>
      </c>
      <c r="E218" s="177"/>
      <c r="F218" s="178"/>
      <c r="G218" s="178"/>
      <c r="H218" s="57">
        <f t="shared" si="130"/>
        <v>0</v>
      </c>
      <c r="I218" s="58">
        <f t="shared" si="131"/>
        <v>0</v>
      </c>
      <c r="J218" s="177"/>
      <c r="K218" s="178"/>
      <c r="L218" s="178"/>
      <c r="M218" s="57">
        <f t="shared" si="132"/>
        <v>0</v>
      </c>
      <c r="N218" s="58">
        <f t="shared" si="133"/>
        <v>0</v>
      </c>
      <c r="O218" s="177"/>
      <c r="P218" s="178"/>
      <c r="Q218" s="178"/>
      <c r="R218" s="57">
        <f t="shared" si="134"/>
        <v>0</v>
      </c>
      <c r="S218" s="58">
        <f t="shared" si="135"/>
        <v>0</v>
      </c>
      <c r="T218" s="177"/>
      <c r="U218" s="178"/>
      <c r="V218" s="178"/>
      <c r="W218" s="185">
        <f t="shared" si="136"/>
        <v>0</v>
      </c>
      <c r="X218" s="58">
        <f t="shared" si="137"/>
        <v>0</v>
      </c>
      <c r="Y218" s="63">
        <f t="shared" si="138"/>
        <v>0</v>
      </c>
      <c r="Z218" s="74">
        <v>425.41</v>
      </c>
      <c r="AA218" s="64">
        <f t="shared" si="139"/>
        <v>0</v>
      </c>
    </row>
    <row r="219" spans="1:27" ht="30.75" customHeight="1" x14ac:dyDescent="0.25">
      <c r="A219" s="61">
        <v>20</v>
      </c>
      <c r="B219" s="73" t="s">
        <v>419</v>
      </c>
      <c r="C219" s="55" t="s">
        <v>420</v>
      </c>
      <c r="D219" s="89" t="s">
        <v>382</v>
      </c>
      <c r="E219" s="177"/>
      <c r="F219" s="178"/>
      <c r="G219" s="178"/>
      <c r="H219" s="57">
        <f t="shared" si="130"/>
        <v>0</v>
      </c>
      <c r="I219" s="58">
        <f t="shared" si="131"/>
        <v>0</v>
      </c>
      <c r="J219" s="177"/>
      <c r="K219" s="178"/>
      <c r="L219" s="178"/>
      <c r="M219" s="57">
        <f t="shared" si="132"/>
        <v>0</v>
      </c>
      <c r="N219" s="58">
        <f t="shared" si="133"/>
        <v>0</v>
      </c>
      <c r="O219" s="177"/>
      <c r="P219" s="178"/>
      <c r="Q219" s="178"/>
      <c r="R219" s="57">
        <f t="shared" si="134"/>
        <v>0</v>
      </c>
      <c r="S219" s="58">
        <f t="shared" si="135"/>
        <v>0</v>
      </c>
      <c r="T219" s="177"/>
      <c r="U219" s="178"/>
      <c r="V219" s="178"/>
      <c r="W219" s="185">
        <f t="shared" si="136"/>
        <v>0</v>
      </c>
      <c r="X219" s="58">
        <f t="shared" si="137"/>
        <v>0</v>
      </c>
      <c r="Y219" s="63">
        <f t="shared" si="138"/>
        <v>0</v>
      </c>
      <c r="Z219" s="74">
        <v>410.63</v>
      </c>
      <c r="AA219" s="64">
        <f t="shared" si="139"/>
        <v>0</v>
      </c>
    </row>
    <row r="220" spans="1:27" ht="30.75" customHeight="1" x14ac:dyDescent="0.25">
      <c r="A220" s="61">
        <v>21</v>
      </c>
      <c r="B220" s="73" t="s">
        <v>421</v>
      </c>
      <c r="C220" s="55" t="s">
        <v>422</v>
      </c>
      <c r="D220" s="89" t="s">
        <v>382</v>
      </c>
      <c r="E220" s="177"/>
      <c r="F220" s="178"/>
      <c r="G220" s="178"/>
      <c r="H220" s="57">
        <f t="shared" si="130"/>
        <v>0</v>
      </c>
      <c r="I220" s="58">
        <f t="shared" si="131"/>
        <v>0</v>
      </c>
      <c r="J220" s="177"/>
      <c r="K220" s="178"/>
      <c r="L220" s="178"/>
      <c r="M220" s="57">
        <f t="shared" si="132"/>
        <v>0</v>
      </c>
      <c r="N220" s="58">
        <f t="shared" si="133"/>
        <v>0</v>
      </c>
      <c r="O220" s="177"/>
      <c r="P220" s="178"/>
      <c r="Q220" s="178"/>
      <c r="R220" s="57">
        <f t="shared" si="134"/>
        <v>0</v>
      </c>
      <c r="S220" s="58">
        <f t="shared" si="135"/>
        <v>0</v>
      </c>
      <c r="T220" s="177"/>
      <c r="U220" s="178"/>
      <c r="V220" s="178"/>
      <c r="W220" s="185">
        <f t="shared" si="136"/>
        <v>0</v>
      </c>
      <c r="X220" s="58">
        <f t="shared" si="137"/>
        <v>0</v>
      </c>
      <c r="Y220" s="63">
        <f t="shared" si="138"/>
        <v>0</v>
      </c>
      <c r="Z220" s="74">
        <v>410.63</v>
      </c>
      <c r="AA220" s="64">
        <f t="shared" si="139"/>
        <v>0</v>
      </c>
    </row>
    <row r="221" spans="1:27" ht="30.75" customHeight="1" x14ac:dyDescent="0.25">
      <c r="A221" s="61">
        <v>22</v>
      </c>
      <c r="B221" s="73" t="s">
        <v>423</v>
      </c>
      <c r="C221" s="55" t="s">
        <v>424</v>
      </c>
      <c r="D221" s="89" t="s">
        <v>382</v>
      </c>
      <c r="E221" s="177"/>
      <c r="F221" s="178"/>
      <c r="G221" s="178"/>
      <c r="H221" s="57">
        <f t="shared" si="130"/>
        <v>0</v>
      </c>
      <c r="I221" s="58">
        <f t="shared" si="131"/>
        <v>0</v>
      </c>
      <c r="J221" s="177"/>
      <c r="K221" s="178"/>
      <c r="L221" s="178"/>
      <c r="M221" s="57">
        <f t="shared" si="132"/>
        <v>0</v>
      </c>
      <c r="N221" s="58">
        <f t="shared" si="133"/>
        <v>0</v>
      </c>
      <c r="O221" s="177"/>
      <c r="P221" s="178"/>
      <c r="Q221" s="178"/>
      <c r="R221" s="57">
        <f t="shared" si="134"/>
        <v>0</v>
      </c>
      <c r="S221" s="58">
        <f t="shared" si="135"/>
        <v>0</v>
      </c>
      <c r="T221" s="177"/>
      <c r="U221" s="178"/>
      <c r="V221" s="178"/>
      <c r="W221" s="185">
        <f t="shared" si="136"/>
        <v>0</v>
      </c>
      <c r="X221" s="58">
        <f t="shared" si="137"/>
        <v>0</v>
      </c>
      <c r="Y221" s="63">
        <f t="shared" si="138"/>
        <v>0</v>
      </c>
      <c r="Z221" s="74">
        <v>430.68</v>
      </c>
      <c r="AA221" s="64">
        <f t="shared" si="139"/>
        <v>0</v>
      </c>
    </row>
    <row r="222" spans="1:27" ht="30.75" customHeight="1" x14ac:dyDescent="0.25">
      <c r="A222" s="61">
        <v>23</v>
      </c>
      <c r="B222" s="73" t="s">
        <v>425</v>
      </c>
      <c r="C222" s="55" t="s">
        <v>426</v>
      </c>
      <c r="D222" s="89" t="s">
        <v>382</v>
      </c>
      <c r="E222" s="177"/>
      <c r="F222" s="178"/>
      <c r="G222" s="178"/>
      <c r="H222" s="57">
        <f t="shared" si="130"/>
        <v>0</v>
      </c>
      <c r="I222" s="58">
        <f t="shared" si="131"/>
        <v>0</v>
      </c>
      <c r="J222" s="177"/>
      <c r="K222" s="178"/>
      <c r="L222" s="178"/>
      <c r="M222" s="57">
        <f t="shared" si="132"/>
        <v>0</v>
      </c>
      <c r="N222" s="58">
        <f t="shared" si="133"/>
        <v>0</v>
      </c>
      <c r="O222" s="177"/>
      <c r="P222" s="178"/>
      <c r="Q222" s="178"/>
      <c r="R222" s="57">
        <f t="shared" si="134"/>
        <v>0</v>
      </c>
      <c r="S222" s="58">
        <f t="shared" si="135"/>
        <v>0</v>
      </c>
      <c r="T222" s="177"/>
      <c r="U222" s="178"/>
      <c r="V222" s="178"/>
      <c r="W222" s="185">
        <f t="shared" si="136"/>
        <v>0</v>
      </c>
      <c r="X222" s="58">
        <f t="shared" si="137"/>
        <v>0</v>
      </c>
      <c r="Y222" s="63">
        <f t="shared" si="138"/>
        <v>0</v>
      </c>
      <c r="Z222" s="74">
        <v>430.68</v>
      </c>
      <c r="AA222" s="64">
        <f t="shared" si="139"/>
        <v>0</v>
      </c>
    </row>
    <row r="223" spans="1:27" ht="30.75" customHeight="1" x14ac:dyDescent="0.25">
      <c r="A223" s="61">
        <v>24</v>
      </c>
      <c r="B223" s="73" t="s">
        <v>427</v>
      </c>
      <c r="C223" s="55" t="s">
        <v>428</v>
      </c>
      <c r="D223" s="89" t="s">
        <v>382</v>
      </c>
      <c r="E223" s="177"/>
      <c r="F223" s="178"/>
      <c r="G223" s="178"/>
      <c r="H223" s="57">
        <f t="shared" si="130"/>
        <v>0</v>
      </c>
      <c r="I223" s="58">
        <f t="shared" si="131"/>
        <v>0</v>
      </c>
      <c r="J223" s="177"/>
      <c r="K223" s="178"/>
      <c r="L223" s="178"/>
      <c r="M223" s="57">
        <f t="shared" si="132"/>
        <v>0</v>
      </c>
      <c r="N223" s="58">
        <f t="shared" si="133"/>
        <v>0</v>
      </c>
      <c r="O223" s="177"/>
      <c r="P223" s="178"/>
      <c r="Q223" s="178"/>
      <c r="R223" s="57">
        <f t="shared" si="134"/>
        <v>0</v>
      </c>
      <c r="S223" s="58">
        <f t="shared" si="135"/>
        <v>0</v>
      </c>
      <c r="T223" s="177"/>
      <c r="U223" s="178"/>
      <c r="V223" s="178"/>
      <c r="W223" s="185">
        <f t="shared" si="136"/>
        <v>0</v>
      </c>
      <c r="X223" s="58">
        <f t="shared" si="137"/>
        <v>0</v>
      </c>
      <c r="Y223" s="63">
        <f t="shared" si="138"/>
        <v>0</v>
      </c>
      <c r="Z223" s="74">
        <v>997.54</v>
      </c>
      <c r="AA223" s="64">
        <f t="shared" si="139"/>
        <v>0</v>
      </c>
    </row>
    <row r="224" spans="1:27" ht="30.75" customHeight="1" x14ac:dyDescent="0.25">
      <c r="A224" s="61">
        <v>25</v>
      </c>
      <c r="B224" s="73" t="s">
        <v>429</v>
      </c>
      <c r="C224" s="55" t="s">
        <v>430</v>
      </c>
      <c r="D224" s="89" t="s">
        <v>382</v>
      </c>
      <c r="E224" s="177"/>
      <c r="F224" s="178"/>
      <c r="G224" s="178"/>
      <c r="H224" s="57">
        <f t="shared" si="130"/>
        <v>0</v>
      </c>
      <c r="I224" s="58">
        <f t="shared" si="131"/>
        <v>0</v>
      </c>
      <c r="J224" s="177"/>
      <c r="K224" s="178"/>
      <c r="L224" s="178"/>
      <c r="M224" s="57">
        <f t="shared" si="132"/>
        <v>0</v>
      </c>
      <c r="N224" s="58">
        <f t="shared" si="133"/>
        <v>0</v>
      </c>
      <c r="O224" s="177"/>
      <c r="P224" s="178"/>
      <c r="Q224" s="178"/>
      <c r="R224" s="57">
        <f t="shared" si="134"/>
        <v>0</v>
      </c>
      <c r="S224" s="58">
        <f t="shared" si="135"/>
        <v>0</v>
      </c>
      <c r="T224" s="177"/>
      <c r="U224" s="178"/>
      <c r="V224" s="178"/>
      <c r="W224" s="185">
        <f t="shared" si="136"/>
        <v>0</v>
      </c>
      <c r="X224" s="58">
        <f t="shared" si="137"/>
        <v>0</v>
      </c>
      <c r="Y224" s="63">
        <f t="shared" si="138"/>
        <v>0</v>
      </c>
      <c r="Z224" s="74">
        <v>997.54</v>
      </c>
      <c r="AA224" s="64">
        <f t="shared" si="139"/>
        <v>0</v>
      </c>
    </row>
    <row r="225" spans="1:27" ht="30.75" customHeight="1" x14ac:dyDescent="0.25">
      <c r="A225" s="61">
        <v>26</v>
      </c>
      <c r="B225" s="73" t="s">
        <v>431</v>
      </c>
      <c r="C225" s="55" t="s">
        <v>432</v>
      </c>
      <c r="D225" s="89" t="s">
        <v>382</v>
      </c>
      <c r="E225" s="177"/>
      <c r="F225" s="178"/>
      <c r="G225" s="178"/>
      <c r="H225" s="57">
        <f t="shared" si="130"/>
        <v>0</v>
      </c>
      <c r="I225" s="58">
        <f t="shared" si="131"/>
        <v>0</v>
      </c>
      <c r="J225" s="177"/>
      <c r="K225" s="178"/>
      <c r="L225" s="178"/>
      <c r="M225" s="57">
        <f t="shared" si="132"/>
        <v>0</v>
      </c>
      <c r="N225" s="58">
        <f t="shared" si="133"/>
        <v>0</v>
      </c>
      <c r="O225" s="177"/>
      <c r="P225" s="178"/>
      <c r="Q225" s="178"/>
      <c r="R225" s="57">
        <f t="shared" si="134"/>
        <v>0</v>
      </c>
      <c r="S225" s="58">
        <f t="shared" si="135"/>
        <v>0</v>
      </c>
      <c r="T225" s="177"/>
      <c r="U225" s="178"/>
      <c r="V225" s="178"/>
      <c r="W225" s="185">
        <f t="shared" si="136"/>
        <v>0</v>
      </c>
      <c r="X225" s="58">
        <f t="shared" si="137"/>
        <v>0</v>
      </c>
      <c r="Y225" s="63">
        <f t="shared" si="138"/>
        <v>0</v>
      </c>
      <c r="Z225" s="74">
        <v>997.54</v>
      </c>
      <c r="AA225" s="64">
        <f t="shared" si="139"/>
        <v>0</v>
      </c>
    </row>
    <row r="226" spans="1:27" ht="30.75" customHeight="1" x14ac:dyDescent="0.25">
      <c r="A226" s="61">
        <v>27</v>
      </c>
      <c r="B226" s="73" t="s">
        <v>433</v>
      </c>
      <c r="C226" s="55" t="s">
        <v>434</v>
      </c>
      <c r="D226" s="89" t="s">
        <v>382</v>
      </c>
      <c r="E226" s="177"/>
      <c r="F226" s="178"/>
      <c r="G226" s="178"/>
      <c r="H226" s="57">
        <f t="shared" si="130"/>
        <v>0</v>
      </c>
      <c r="I226" s="58">
        <f t="shared" si="131"/>
        <v>0</v>
      </c>
      <c r="J226" s="177"/>
      <c r="K226" s="178"/>
      <c r="L226" s="178"/>
      <c r="M226" s="57">
        <f t="shared" si="132"/>
        <v>0</v>
      </c>
      <c r="N226" s="58">
        <f t="shared" si="133"/>
        <v>0</v>
      </c>
      <c r="O226" s="177"/>
      <c r="P226" s="178"/>
      <c r="Q226" s="178"/>
      <c r="R226" s="57">
        <f t="shared" si="134"/>
        <v>0</v>
      </c>
      <c r="S226" s="58">
        <f t="shared" si="135"/>
        <v>0</v>
      </c>
      <c r="T226" s="177"/>
      <c r="U226" s="178"/>
      <c r="V226" s="178"/>
      <c r="W226" s="185">
        <f t="shared" si="136"/>
        <v>0</v>
      </c>
      <c r="X226" s="58">
        <f t="shared" si="137"/>
        <v>0</v>
      </c>
      <c r="Y226" s="63">
        <f t="shared" si="138"/>
        <v>0</v>
      </c>
      <c r="Z226" s="74">
        <v>1314.22</v>
      </c>
      <c r="AA226" s="64">
        <f t="shared" si="139"/>
        <v>0</v>
      </c>
    </row>
    <row r="227" spans="1:27" ht="30.75" customHeight="1" x14ac:dyDescent="0.25">
      <c r="A227" s="61">
        <v>28</v>
      </c>
      <c r="B227" s="73" t="s">
        <v>435</v>
      </c>
      <c r="C227" s="55" t="s">
        <v>436</v>
      </c>
      <c r="D227" s="89" t="s">
        <v>382</v>
      </c>
      <c r="E227" s="177"/>
      <c r="F227" s="178"/>
      <c r="G227" s="178"/>
      <c r="H227" s="57">
        <f t="shared" si="130"/>
        <v>0</v>
      </c>
      <c r="I227" s="58">
        <f t="shared" si="131"/>
        <v>0</v>
      </c>
      <c r="J227" s="177"/>
      <c r="K227" s="178"/>
      <c r="L227" s="178"/>
      <c r="M227" s="57">
        <f t="shared" si="132"/>
        <v>0</v>
      </c>
      <c r="N227" s="58">
        <f t="shared" si="133"/>
        <v>0</v>
      </c>
      <c r="O227" s="177"/>
      <c r="P227" s="178"/>
      <c r="Q227" s="178"/>
      <c r="R227" s="57">
        <f t="shared" si="134"/>
        <v>0</v>
      </c>
      <c r="S227" s="58">
        <f t="shared" si="135"/>
        <v>0</v>
      </c>
      <c r="T227" s="177"/>
      <c r="U227" s="178"/>
      <c r="V227" s="178"/>
      <c r="W227" s="185">
        <f t="shared" si="136"/>
        <v>0</v>
      </c>
      <c r="X227" s="58">
        <f t="shared" si="137"/>
        <v>0</v>
      </c>
      <c r="Y227" s="63">
        <f t="shared" si="138"/>
        <v>0</v>
      </c>
      <c r="Z227" s="74">
        <v>1359.61</v>
      </c>
      <c r="AA227" s="64">
        <f t="shared" si="139"/>
        <v>0</v>
      </c>
    </row>
    <row r="228" spans="1:27" ht="30.75" customHeight="1" x14ac:dyDescent="0.25">
      <c r="A228" s="61">
        <v>29</v>
      </c>
      <c r="B228" s="73" t="s">
        <v>437</v>
      </c>
      <c r="C228" s="55" t="s">
        <v>438</v>
      </c>
      <c r="D228" s="89" t="s">
        <v>382</v>
      </c>
      <c r="E228" s="177"/>
      <c r="F228" s="178"/>
      <c r="G228" s="178"/>
      <c r="H228" s="57">
        <f t="shared" si="130"/>
        <v>0</v>
      </c>
      <c r="I228" s="58">
        <f t="shared" si="131"/>
        <v>0</v>
      </c>
      <c r="J228" s="177"/>
      <c r="K228" s="178"/>
      <c r="L228" s="178"/>
      <c r="M228" s="57">
        <f t="shared" si="132"/>
        <v>0</v>
      </c>
      <c r="N228" s="58">
        <f t="shared" si="133"/>
        <v>0</v>
      </c>
      <c r="O228" s="177"/>
      <c r="P228" s="178"/>
      <c r="Q228" s="178"/>
      <c r="R228" s="57">
        <f t="shared" si="134"/>
        <v>0</v>
      </c>
      <c r="S228" s="58">
        <f t="shared" si="135"/>
        <v>0</v>
      </c>
      <c r="T228" s="177"/>
      <c r="U228" s="178"/>
      <c r="V228" s="178"/>
      <c r="W228" s="185">
        <f t="shared" si="136"/>
        <v>0</v>
      </c>
      <c r="X228" s="58">
        <f t="shared" si="137"/>
        <v>0</v>
      </c>
      <c r="Y228" s="63">
        <f t="shared" si="138"/>
        <v>0</v>
      </c>
      <c r="Z228" s="74">
        <v>1359.61</v>
      </c>
      <c r="AA228" s="64">
        <f t="shared" si="139"/>
        <v>0</v>
      </c>
    </row>
    <row r="229" spans="1:27" ht="30.75" customHeight="1" x14ac:dyDescent="0.25">
      <c r="A229" s="61">
        <v>30</v>
      </c>
      <c r="B229" s="73" t="s">
        <v>439</v>
      </c>
      <c r="C229" s="55" t="s">
        <v>440</v>
      </c>
      <c r="D229" s="89" t="s">
        <v>382</v>
      </c>
      <c r="E229" s="177"/>
      <c r="F229" s="178"/>
      <c r="G229" s="178"/>
      <c r="H229" s="57">
        <f t="shared" si="130"/>
        <v>0</v>
      </c>
      <c r="I229" s="58">
        <f t="shared" si="131"/>
        <v>0</v>
      </c>
      <c r="J229" s="177"/>
      <c r="K229" s="178"/>
      <c r="L229" s="178"/>
      <c r="M229" s="57">
        <f t="shared" si="132"/>
        <v>0</v>
      </c>
      <c r="N229" s="58">
        <f t="shared" si="133"/>
        <v>0</v>
      </c>
      <c r="O229" s="177"/>
      <c r="P229" s="178"/>
      <c r="Q229" s="178"/>
      <c r="R229" s="57">
        <f t="shared" si="134"/>
        <v>0</v>
      </c>
      <c r="S229" s="58">
        <f t="shared" si="135"/>
        <v>0</v>
      </c>
      <c r="T229" s="177"/>
      <c r="U229" s="178"/>
      <c r="V229" s="178"/>
      <c r="W229" s="185">
        <f t="shared" si="136"/>
        <v>0</v>
      </c>
      <c r="X229" s="58">
        <f t="shared" si="137"/>
        <v>0</v>
      </c>
      <c r="Y229" s="63">
        <f t="shared" si="138"/>
        <v>0</v>
      </c>
      <c r="Z229" s="74">
        <v>1359.61</v>
      </c>
      <c r="AA229" s="64">
        <f t="shared" si="139"/>
        <v>0</v>
      </c>
    </row>
    <row r="230" spans="1:27" ht="30.75" customHeight="1" x14ac:dyDescent="0.25">
      <c r="A230" s="61">
        <v>31</v>
      </c>
      <c r="B230" s="73" t="s">
        <v>441</v>
      </c>
      <c r="C230" s="55" t="s">
        <v>442</v>
      </c>
      <c r="D230" s="89" t="s">
        <v>382</v>
      </c>
      <c r="E230" s="177"/>
      <c r="F230" s="178"/>
      <c r="G230" s="178"/>
      <c r="H230" s="57">
        <f t="shared" si="130"/>
        <v>0</v>
      </c>
      <c r="I230" s="58">
        <f t="shared" si="131"/>
        <v>0</v>
      </c>
      <c r="J230" s="177"/>
      <c r="K230" s="178"/>
      <c r="L230" s="178"/>
      <c r="M230" s="57">
        <f t="shared" si="132"/>
        <v>0</v>
      </c>
      <c r="N230" s="58">
        <f t="shared" si="133"/>
        <v>0</v>
      </c>
      <c r="O230" s="177"/>
      <c r="P230" s="178"/>
      <c r="Q230" s="178"/>
      <c r="R230" s="57">
        <f t="shared" si="134"/>
        <v>0</v>
      </c>
      <c r="S230" s="58">
        <f t="shared" si="135"/>
        <v>0</v>
      </c>
      <c r="T230" s="177"/>
      <c r="U230" s="178"/>
      <c r="V230" s="178"/>
      <c r="W230" s="185">
        <f t="shared" si="136"/>
        <v>0</v>
      </c>
      <c r="X230" s="58">
        <f t="shared" si="137"/>
        <v>0</v>
      </c>
      <c r="Y230" s="63">
        <f t="shared" si="138"/>
        <v>0</v>
      </c>
      <c r="Z230" s="74">
        <v>1845.19</v>
      </c>
      <c r="AA230" s="64">
        <f t="shared" si="139"/>
        <v>0</v>
      </c>
    </row>
    <row r="231" spans="1:27" ht="30.75" customHeight="1" x14ac:dyDescent="0.25">
      <c r="A231" s="61">
        <v>32</v>
      </c>
      <c r="B231" s="73" t="s">
        <v>443</v>
      </c>
      <c r="C231" s="55" t="s">
        <v>444</v>
      </c>
      <c r="D231" s="89" t="s">
        <v>382</v>
      </c>
      <c r="E231" s="177"/>
      <c r="F231" s="178"/>
      <c r="G231" s="178"/>
      <c r="H231" s="57">
        <f t="shared" si="130"/>
        <v>0</v>
      </c>
      <c r="I231" s="58">
        <f t="shared" si="131"/>
        <v>0</v>
      </c>
      <c r="J231" s="177"/>
      <c r="K231" s="178"/>
      <c r="L231" s="178"/>
      <c r="M231" s="57">
        <f t="shared" si="132"/>
        <v>0</v>
      </c>
      <c r="N231" s="58">
        <f t="shared" si="133"/>
        <v>0</v>
      </c>
      <c r="O231" s="177"/>
      <c r="P231" s="178"/>
      <c r="Q231" s="178"/>
      <c r="R231" s="57">
        <f t="shared" si="134"/>
        <v>0</v>
      </c>
      <c r="S231" s="58">
        <f t="shared" si="135"/>
        <v>0</v>
      </c>
      <c r="T231" s="177"/>
      <c r="U231" s="178"/>
      <c r="V231" s="178"/>
      <c r="W231" s="185">
        <f t="shared" si="136"/>
        <v>0</v>
      </c>
      <c r="X231" s="58">
        <f t="shared" si="137"/>
        <v>0</v>
      </c>
      <c r="Y231" s="63">
        <f t="shared" si="138"/>
        <v>0</v>
      </c>
      <c r="Z231" s="74">
        <v>475.02</v>
      </c>
      <c r="AA231" s="64">
        <f t="shared" si="139"/>
        <v>0</v>
      </c>
    </row>
    <row r="232" spans="1:27" ht="30.75" customHeight="1" x14ac:dyDescent="0.25">
      <c r="A232" s="61">
        <v>33</v>
      </c>
      <c r="B232" s="73" t="s">
        <v>445</v>
      </c>
      <c r="C232" s="55" t="s">
        <v>446</v>
      </c>
      <c r="D232" s="89" t="s">
        <v>382</v>
      </c>
      <c r="E232" s="177"/>
      <c r="F232" s="178"/>
      <c r="G232" s="178"/>
      <c r="H232" s="57">
        <f t="shared" si="130"/>
        <v>0</v>
      </c>
      <c r="I232" s="58">
        <f t="shared" si="131"/>
        <v>0</v>
      </c>
      <c r="J232" s="177"/>
      <c r="K232" s="178"/>
      <c r="L232" s="178"/>
      <c r="M232" s="57">
        <f t="shared" si="132"/>
        <v>0</v>
      </c>
      <c r="N232" s="58">
        <f t="shared" si="133"/>
        <v>0</v>
      </c>
      <c r="O232" s="177"/>
      <c r="P232" s="178"/>
      <c r="Q232" s="178"/>
      <c r="R232" s="57">
        <f t="shared" si="134"/>
        <v>0</v>
      </c>
      <c r="S232" s="58">
        <f t="shared" si="135"/>
        <v>0</v>
      </c>
      <c r="T232" s="177"/>
      <c r="U232" s="178"/>
      <c r="V232" s="178"/>
      <c r="W232" s="185">
        <f t="shared" si="136"/>
        <v>0</v>
      </c>
      <c r="X232" s="58">
        <f t="shared" si="137"/>
        <v>0</v>
      </c>
      <c r="Y232" s="63">
        <f t="shared" si="138"/>
        <v>0</v>
      </c>
      <c r="Z232" s="74">
        <v>475.02</v>
      </c>
      <c r="AA232" s="64">
        <f t="shared" si="139"/>
        <v>0</v>
      </c>
    </row>
    <row r="233" spans="1:27" ht="30.75" customHeight="1" x14ac:dyDescent="0.25">
      <c r="A233" s="61">
        <v>34</v>
      </c>
      <c r="B233" s="73" t="s">
        <v>447</v>
      </c>
      <c r="C233" s="55" t="s">
        <v>448</v>
      </c>
      <c r="D233" s="89" t="s">
        <v>382</v>
      </c>
      <c r="E233" s="177"/>
      <c r="F233" s="178"/>
      <c r="G233" s="178"/>
      <c r="H233" s="57">
        <f t="shared" si="130"/>
        <v>0</v>
      </c>
      <c r="I233" s="58">
        <f t="shared" si="131"/>
        <v>0</v>
      </c>
      <c r="J233" s="177"/>
      <c r="K233" s="178"/>
      <c r="L233" s="178"/>
      <c r="M233" s="57">
        <f t="shared" si="132"/>
        <v>0</v>
      </c>
      <c r="N233" s="58">
        <f t="shared" si="133"/>
        <v>0</v>
      </c>
      <c r="O233" s="177"/>
      <c r="P233" s="178"/>
      <c r="Q233" s="178"/>
      <c r="R233" s="57">
        <f t="shared" si="134"/>
        <v>0</v>
      </c>
      <c r="S233" s="58">
        <f t="shared" si="135"/>
        <v>0</v>
      </c>
      <c r="T233" s="177"/>
      <c r="U233" s="178"/>
      <c r="V233" s="178"/>
      <c r="W233" s="185">
        <f t="shared" si="136"/>
        <v>0</v>
      </c>
      <c r="X233" s="58">
        <f t="shared" si="137"/>
        <v>0</v>
      </c>
      <c r="Y233" s="63">
        <f t="shared" si="138"/>
        <v>0</v>
      </c>
      <c r="Z233" s="74">
        <v>475.02</v>
      </c>
      <c r="AA233" s="64">
        <f t="shared" si="139"/>
        <v>0</v>
      </c>
    </row>
    <row r="234" spans="1:27" ht="30.75" customHeight="1" x14ac:dyDescent="0.25">
      <c r="A234" s="61">
        <v>35</v>
      </c>
      <c r="B234" s="73" t="s">
        <v>449</v>
      </c>
      <c r="C234" s="55" t="s">
        <v>450</v>
      </c>
      <c r="D234" s="89" t="s">
        <v>382</v>
      </c>
      <c r="E234" s="177"/>
      <c r="F234" s="178"/>
      <c r="G234" s="178"/>
      <c r="H234" s="57">
        <f t="shared" si="130"/>
        <v>0</v>
      </c>
      <c r="I234" s="58">
        <f t="shared" si="131"/>
        <v>0</v>
      </c>
      <c r="J234" s="177"/>
      <c r="K234" s="178"/>
      <c r="L234" s="178"/>
      <c r="M234" s="57">
        <f t="shared" si="132"/>
        <v>0</v>
      </c>
      <c r="N234" s="58">
        <f t="shared" si="133"/>
        <v>0</v>
      </c>
      <c r="O234" s="177"/>
      <c r="P234" s="178"/>
      <c r="Q234" s="178"/>
      <c r="R234" s="57">
        <f t="shared" si="134"/>
        <v>0</v>
      </c>
      <c r="S234" s="58">
        <f t="shared" si="135"/>
        <v>0</v>
      </c>
      <c r="T234" s="177"/>
      <c r="U234" s="178"/>
      <c r="V234" s="178"/>
      <c r="W234" s="185">
        <f t="shared" si="136"/>
        <v>0</v>
      </c>
      <c r="X234" s="58">
        <f t="shared" si="137"/>
        <v>0</v>
      </c>
      <c r="Y234" s="63">
        <f t="shared" si="138"/>
        <v>0</v>
      </c>
      <c r="Z234" s="74">
        <v>786.42</v>
      </c>
      <c r="AA234" s="64">
        <f t="shared" si="139"/>
        <v>0</v>
      </c>
    </row>
    <row r="235" spans="1:27" ht="30.75" customHeight="1" x14ac:dyDescent="0.25">
      <c r="A235" s="61">
        <v>36</v>
      </c>
      <c r="B235" s="73" t="s">
        <v>451</v>
      </c>
      <c r="C235" s="55" t="s">
        <v>452</v>
      </c>
      <c r="D235" s="89" t="s">
        <v>382</v>
      </c>
      <c r="E235" s="177"/>
      <c r="F235" s="178"/>
      <c r="G235" s="178"/>
      <c r="H235" s="57">
        <f t="shared" si="130"/>
        <v>0</v>
      </c>
      <c r="I235" s="58">
        <f t="shared" si="131"/>
        <v>0</v>
      </c>
      <c r="J235" s="177"/>
      <c r="K235" s="178"/>
      <c r="L235" s="178"/>
      <c r="M235" s="57">
        <f t="shared" si="132"/>
        <v>0</v>
      </c>
      <c r="N235" s="58">
        <f t="shared" si="133"/>
        <v>0</v>
      </c>
      <c r="O235" s="177"/>
      <c r="P235" s="178"/>
      <c r="Q235" s="178"/>
      <c r="R235" s="57">
        <f t="shared" si="134"/>
        <v>0</v>
      </c>
      <c r="S235" s="58">
        <f t="shared" si="135"/>
        <v>0</v>
      </c>
      <c r="T235" s="177"/>
      <c r="U235" s="178"/>
      <c r="V235" s="178"/>
      <c r="W235" s="185">
        <f t="shared" si="136"/>
        <v>0</v>
      </c>
      <c r="X235" s="58">
        <f t="shared" si="137"/>
        <v>0</v>
      </c>
      <c r="Y235" s="63">
        <f t="shared" si="138"/>
        <v>0</v>
      </c>
      <c r="Z235" s="74">
        <v>78.59</v>
      </c>
      <c r="AA235" s="64">
        <f t="shared" si="139"/>
        <v>0</v>
      </c>
    </row>
    <row r="236" spans="1:27" ht="30.75" customHeight="1" x14ac:dyDescent="0.25">
      <c r="A236" s="61">
        <v>37</v>
      </c>
      <c r="B236" s="73" t="s">
        <v>453</v>
      </c>
      <c r="C236" s="55" t="s">
        <v>454</v>
      </c>
      <c r="D236" s="89" t="s">
        <v>382</v>
      </c>
      <c r="E236" s="177"/>
      <c r="F236" s="178"/>
      <c r="G236" s="178"/>
      <c r="H236" s="57">
        <f t="shared" si="130"/>
        <v>0</v>
      </c>
      <c r="I236" s="58">
        <f t="shared" si="131"/>
        <v>0</v>
      </c>
      <c r="J236" s="177"/>
      <c r="K236" s="178"/>
      <c r="L236" s="178"/>
      <c r="M236" s="57">
        <f t="shared" si="132"/>
        <v>0</v>
      </c>
      <c r="N236" s="58">
        <f t="shared" si="133"/>
        <v>0</v>
      </c>
      <c r="O236" s="177"/>
      <c r="P236" s="178"/>
      <c r="Q236" s="178"/>
      <c r="R236" s="57">
        <f t="shared" si="134"/>
        <v>0</v>
      </c>
      <c r="S236" s="58">
        <f t="shared" si="135"/>
        <v>0</v>
      </c>
      <c r="T236" s="177"/>
      <c r="U236" s="178"/>
      <c r="V236" s="178"/>
      <c r="W236" s="185">
        <f t="shared" si="136"/>
        <v>0</v>
      </c>
      <c r="X236" s="58">
        <f t="shared" si="137"/>
        <v>0</v>
      </c>
      <c r="Y236" s="63">
        <f t="shared" si="138"/>
        <v>0</v>
      </c>
      <c r="Z236" s="74">
        <v>830.76</v>
      </c>
      <c r="AA236" s="64">
        <f t="shared" si="139"/>
        <v>0</v>
      </c>
    </row>
    <row r="237" spans="1:27" ht="30.75" customHeight="1" x14ac:dyDescent="0.25">
      <c r="A237" s="61">
        <v>38</v>
      </c>
      <c r="B237" s="73" t="s">
        <v>455</v>
      </c>
      <c r="C237" s="55" t="s">
        <v>456</v>
      </c>
      <c r="D237" s="55" t="s">
        <v>382</v>
      </c>
      <c r="E237" s="177"/>
      <c r="F237" s="178"/>
      <c r="G237" s="178"/>
      <c r="H237" s="57">
        <f t="shared" si="130"/>
        <v>0</v>
      </c>
      <c r="I237" s="58">
        <f t="shared" si="131"/>
        <v>0</v>
      </c>
      <c r="J237" s="177"/>
      <c r="K237" s="178"/>
      <c r="L237" s="178"/>
      <c r="M237" s="57">
        <f t="shared" si="132"/>
        <v>0</v>
      </c>
      <c r="N237" s="58">
        <f t="shared" si="133"/>
        <v>0</v>
      </c>
      <c r="O237" s="177"/>
      <c r="P237" s="178"/>
      <c r="Q237" s="178"/>
      <c r="R237" s="57">
        <f t="shared" si="134"/>
        <v>0</v>
      </c>
      <c r="S237" s="58">
        <f t="shared" si="135"/>
        <v>0</v>
      </c>
      <c r="T237" s="177"/>
      <c r="U237" s="178"/>
      <c r="V237" s="178"/>
      <c r="W237" s="185">
        <f t="shared" si="136"/>
        <v>0</v>
      </c>
      <c r="X237" s="58">
        <f t="shared" si="137"/>
        <v>0</v>
      </c>
      <c r="Y237" s="59">
        <f t="shared" si="138"/>
        <v>0</v>
      </c>
      <c r="Z237" s="74">
        <v>79.11</v>
      </c>
      <c r="AA237" s="60">
        <f t="shared" si="139"/>
        <v>0</v>
      </c>
    </row>
    <row r="238" spans="1:27" ht="30.75" customHeight="1" x14ac:dyDescent="0.25">
      <c r="A238" s="61">
        <v>39</v>
      </c>
      <c r="B238" s="73" t="s">
        <v>457</v>
      </c>
      <c r="C238" s="55" t="s">
        <v>458</v>
      </c>
      <c r="D238" s="89" t="s">
        <v>382</v>
      </c>
      <c r="E238" s="177"/>
      <c r="F238" s="178"/>
      <c r="G238" s="178"/>
      <c r="H238" s="57">
        <f t="shared" si="130"/>
        <v>0</v>
      </c>
      <c r="I238" s="58">
        <f t="shared" si="131"/>
        <v>0</v>
      </c>
      <c r="J238" s="177"/>
      <c r="K238" s="178"/>
      <c r="L238" s="178"/>
      <c r="M238" s="57">
        <f t="shared" si="132"/>
        <v>0</v>
      </c>
      <c r="N238" s="58">
        <f t="shared" si="133"/>
        <v>0</v>
      </c>
      <c r="O238" s="177"/>
      <c r="P238" s="178"/>
      <c r="Q238" s="178"/>
      <c r="R238" s="57">
        <f t="shared" si="134"/>
        <v>0</v>
      </c>
      <c r="S238" s="58">
        <f t="shared" si="135"/>
        <v>0</v>
      </c>
      <c r="T238" s="177"/>
      <c r="U238" s="178"/>
      <c r="V238" s="178"/>
      <c r="W238" s="185">
        <f t="shared" si="136"/>
        <v>0</v>
      </c>
      <c r="X238" s="58">
        <f t="shared" si="137"/>
        <v>0</v>
      </c>
      <c r="Y238" s="63">
        <f t="shared" si="138"/>
        <v>0</v>
      </c>
      <c r="Z238" s="74">
        <v>3620.71</v>
      </c>
      <c r="AA238" s="64">
        <f t="shared" si="139"/>
        <v>0</v>
      </c>
    </row>
    <row r="239" spans="1:27" ht="30.75" customHeight="1" x14ac:dyDescent="0.25">
      <c r="A239" s="61">
        <v>40</v>
      </c>
      <c r="B239" s="73" t="s">
        <v>459</v>
      </c>
      <c r="C239" s="55" t="s">
        <v>460</v>
      </c>
      <c r="D239" s="89" t="s">
        <v>382</v>
      </c>
      <c r="E239" s="177"/>
      <c r="F239" s="178"/>
      <c r="G239" s="178"/>
      <c r="H239" s="57">
        <f t="shared" si="130"/>
        <v>0</v>
      </c>
      <c r="I239" s="58">
        <f t="shared" si="131"/>
        <v>0</v>
      </c>
      <c r="J239" s="177"/>
      <c r="K239" s="178"/>
      <c r="L239" s="178"/>
      <c r="M239" s="57">
        <f t="shared" si="132"/>
        <v>0</v>
      </c>
      <c r="N239" s="58">
        <f t="shared" si="133"/>
        <v>0</v>
      </c>
      <c r="O239" s="177"/>
      <c r="P239" s="178"/>
      <c r="Q239" s="178"/>
      <c r="R239" s="57">
        <f t="shared" si="134"/>
        <v>0</v>
      </c>
      <c r="S239" s="58">
        <f t="shared" si="135"/>
        <v>0</v>
      </c>
      <c r="T239" s="177"/>
      <c r="U239" s="178"/>
      <c r="V239" s="178"/>
      <c r="W239" s="185">
        <f t="shared" si="136"/>
        <v>0</v>
      </c>
      <c r="X239" s="58">
        <f t="shared" si="137"/>
        <v>0</v>
      </c>
      <c r="Y239" s="63">
        <f t="shared" si="138"/>
        <v>0</v>
      </c>
      <c r="Z239" s="74">
        <v>5077.4399999999996</v>
      </c>
      <c r="AA239" s="64">
        <f t="shared" si="139"/>
        <v>0</v>
      </c>
    </row>
    <row r="240" spans="1:27" ht="30.75" customHeight="1" x14ac:dyDescent="0.25">
      <c r="A240" s="61">
        <v>41</v>
      </c>
      <c r="B240" s="73" t="s">
        <v>461</v>
      </c>
      <c r="C240" s="55" t="s">
        <v>462</v>
      </c>
      <c r="D240" s="89" t="s">
        <v>382</v>
      </c>
      <c r="E240" s="177"/>
      <c r="F240" s="178"/>
      <c r="G240" s="178"/>
      <c r="H240" s="57">
        <f t="shared" si="130"/>
        <v>0</v>
      </c>
      <c r="I240" s="58">
        <f t="shared" si="131"/>
        <v>0</v>
      </c>
      <c r="J240" s="177"/>
      <c r="K240" s="178"/>
      <c r="L240" s="178"/>
      <c r="M240" s="57">
        <f t="shared" si="132"/>
        <v>0</v>
      </c>
      <c r="N240" s="58">
        <f t="shared" si="133"/>
        <v>0</v>
      </c>
      <c r="O240" s="177"/>
      <c r="P240" s="178"/>
      <c r="Q240" s="178"/>
      <c r="R240" s="57">
        <f t="shared" si="134"/>
        <v>0</v>
      </c>
      <c r="S240" s="58">
        <f t="shared" si="135"/>
        <v>0</v>
      </c>
      <c r="T240" s="177"/>
      <c r="U240" s="178"/>
      <c r="V240" s="178"/>
      <c r="W240" s="185">
        <f t="shared" si="136"/>
        <v>0</v>
      </c>
      <c r="X240" s="58">
        <f t="shared" si="137"/>
        <v>0</v>
      </c>
      <c r="Y240" s="63">
        <f t="shared" si="138"/>
        <v>0</v>
      </c>
      <c r="Z240" s="74">
        <v>5659.07</v>
      </c>
      <c r="AA240" s="64">
        <f t="shared" si="139"/>
        <v>0</v>
      </c>
    </row>
    <row r="241" spans="1:27" ht="30.75" customHeight="1" x14ac:dyDescent="0.25">
      <c r="A241" s="61">
        <v>42</v>
      </c>
      <c r="B241" s="73" t="s">
        <v>463</v>
      </c>
      <c r="C241" s="55" t="s">
        <v>464</v>
      </c>
      <c r="D241" s="89" t="s">
        <v>382</v>
      </c>
      <c r="E241" s="177"/>
      <c r="F241" s="178"/>
      <c r="G241" s="178"/>
      <c r="H241" s="57">
        <f t="shared" si="130"/>
        <v>0</v>
      </c>
      <c r="I241" s="58">
        <f t="shared" si="131"/>
        <v>0</v>
      </c>
      <c r="J241" s="177"/>
      <c r="K241" s="178"/>
      <c r="L241" s="178"/>
      <c r="M241" s="57">
        <f t="shared" si="132"/>
        <v>0</v>
      </c>
      <c r="N241" s="58">
        <f t="shared" si="133"/>
        <v>0</v>
      </c>
      <c r="O241" s="177"/>
      <c r="P241" s="178"/>
      <c r="Q241" s="178"/>
      <c r="R241" s="57">
        <f t="shared" si="134"/>
        <v>0</v>
      </c>
      <c r="S241" s="58">
        <f t="shared" si="135"/>
        <v>0</v>
      </c>
      <c r="T241" s="177"/>
      <c r="U241" s="178"/>
      <c r="V241" s="178"/>
      <c r="W241" s="185">
        <f t="shared" si="136"/>
        <v>0</v>
      </c>
      <c r="X241" s="58">
        <f t="shared" si="137"/>
        <v>0</v>
      </c>
      <c r="Y241" s="63">
        <f t="shared" si="138"/>
        <v>0</v>
      </c>
      <c r="Z241" s="74">
        <v>4633.03</v>
      </c>
      <c r="AA241" s="64">
        <f t="shared" si="139"/>
        <v>0</v>
      </c>
    </row>
    <row r="242" spans="1:27" ht="30.75" customHeight="1" x14ac:dyDescent="0.25">
      <c r="A242" s="61">
        <v>43</v>
      </c>
      <c r="B242" s="73" t="s">
        <v>465</v>
      </c>
      <c r="C242" s="55" t="s">
        <v>466</v>
      </c>
      <c r="D242" s="89" t="s">
        <v>382</v>
      </c>
      <c r="E242" s="177"/>
      <c r="F242" s="178"/>
      <c r="G242" s="178"/>
      <c r="H242" s="57">
        <f t="shared" si="130"/>
        <v>0</v>
      </c>
      <c r="I242" s="58">
        <f t="shared" si="131"/>
        <v>0</v>
      </c>
      <c r="J242" s="177"/>
      <c r="K242" s="178"/>
      <c r="L242" s="178"/>
      <c r="M242" s="57">
        <f t="shared" si="132"/>
        <v>0</v>
      </c>
      <c r="N242" s="58">
        <f t="shared" si="133"/>
        <v>0</v>
      </c>
      <c r="O242" s="177"/>
      <c r="P242" s="178"/>
      <c r="Q242" s="178"/>
      <c r="R242" s="57">
        <f t="shared" si="134"/>
        <v>0</v>
      </c>
      <c r="S242" s="58">
        <f t="shared" si="135"/>
        <v>0</v>
      </c>
      <c r="T242" s="177"/>
      <c r="U242" s="178"/>
      <c r="V242" s="178"/>
      <c r="W242" s="185">
        <f t="shared" si="136"/>
        <v>0</v>
      </c>
      <c r="X242" s="58">
        <f t="shared" si="137"/>
        <v>0</v>
      </c>
      <c r="Y242" s="63">
        <f t="shared" si="138"/>
        <v>0</v>
      </c>
      <c r="Z242" s="74">
        <v>7832.55</v>
      </c>
      <c r="AA242" s="64">
        <f t="shared" si="139"/>
        <v>0</v>
      </c>
    </row>
    <row r="243" spans="1:27" ht="30.75" customHeight="1" x14ac:dyDescent="0.25">
      <c r="A243" s="61">
        <v>44</v>
      </c>
      <c r="B243" s="73" t="s">
        <v>467</v>
      </c>
      <c r="C243" s="55" t="s">
        <v>468</v>
      </c>
      <c r="D243" s="89" t="s">
        <v>382</v>
      </c>
      <c r="E243" s="177"/>
      <c r="F243" s="178"/>
      <c r="G243" s="178"/>
      <c r="H243" s="57">
        <f t="shared" si="130"/>
        <v>0</v>
      </c>
      <c r="I243" s="58">
        <f t="shared" si="131"/>
        <v>0</v>
      </c>
      <c r="J243" s="177"/>
      <c r="K243" s="178"/>
      <c r="L243" s="178"/>
      <c r="M243" s="57">
        <f t="shared" si="132"/>
        <v>0</v>
      </c>
      <c r="N243" s="58">
        <f t="shared" si="133"/>
        <v>0</v>
      </c>
      <c r="O243" s="177"/>
      <c r="P243" s="178"/>
      <c r="Q243" s="178"/>
      <c r="R243" s="57">
        <f t="shared" si="134"/>
        <v>0</v>
      </c>
      <c r="S243" s="58">
        <f t="shared" si="135"/>
        <v>0</v>
      </c>
      <c r="T243" s="177"/>
      <c r="U243" s="178"/>
      <c r="V243" s="178"/>
      <c r="W243" s="185">
        <f t="shared" si="136"/>
        <v>0</v>
      </c>
      <c r="X243" s="58">
        <f t="shared" si="137"/>
        <v>0</v>
      </c>
      <c r="Y243" s="63">
        <f t="shared" si="138"/>
        <v>0</v>
      </c>
      <c r="Z243" s="74">
        <v>7832.55</v>
      </c>
      <c r="AA243" s="64">
        <f t="shared" si="139"/>
        <v>0</v>
      </c>
    </row>
    <row r="244" spans="1:27" ht="30.75" customHeight="1" x14ac:dyDescent="0.25">
      <c r="A244" s="61">
        <v>45</v>
      </c>
      <c r="B244" s="73" t="s">
        <v>469</v>
      </c>
      <c r="C244" s="55" t="s">
        <v>468</v>
      </c>
      <c r="D244" s="89" t="s">
        <v>382</v>
      </c>
      <c r="E244" s="177"/>
      <c r="F244" s="178"/>
      <c r="G244" s="178"/>
      <c r="H244" s="57">
        <f t="shared" si="130"/>
        <v>0</v>
      </c>
      <c r="I244" s="58">
        <f t="shared" si="131"/>
        <v>0</v>
      </c>
      <c r="J244" s="177"/>
      <c r="K244" s="178"/>
      <c r="L244" s="178"/>
      <c r="M244" s="57">
        <f t="shared" si="132"/>
        <v>0</v>
      </c>
      <c r="N244" s="58">
        <f t="shared" si="133"/>
        <v>0</v>
      </c>
      <c r="O244" s="177"/>
      <c r="P244" s="178"/>
      <c r="Q244" s="178"/>
      <c r="R244" s="57">
        <f t="shared" si="134"/>
        <v>0</v>
      </c>
      <c r="S244" s="58">
        <f t="shared" si="135"/>
        <v>0</v>
      </c>
      <c r="T244" s="177"/>
      <c r="U244" s="178"/>
      <c r="V244" s="178"/>
      <c r="W244" s="185">
        <f t="shared" si="136"/>
        <v>0</v>
      </c>
      <c r="X244" s="58">
        <f t="shared" si="137"/>
        <v>0</v>
      </c>
      <c r="Y244" s="63">
        <f t="shared" si="138"/>
        <v>0</v>
      </c>
      <c r="Z244" s="74">
        <v>7832.55</v>
      </c>
      <c r="AA244" s="64">
        <f t="shared" si="139"/>
        <v>0</v>
      </c>
    </row>
    <row r="245" spans="1:27" ht="30.75" customHeight="1" x14ac:dyDescent="0.25">
      <c r="A245" s="61">
        <v>46</v>
      </c>
      <c r="B245" s="73" t="s">
        <v>470</v>
      </c>
      <c r="C245" s="55" t="s">
        <v>471</v>
      </c>
      <c r="D245" s="89" t="s">
        <v>382</v>
      </c>
      <c r="E245" s="177"/>
      <c r="F245" s="178"/>
      <c r="G245" s="178"/>
      <c r="H245" s="57">
        <f t="shared" si="130"/>
        <v>0</v>
      </c>
      <c r="I245" s="58">
        <f t="shared" si="131"/>
        <v>0</v>
      </c>
      <c r="J245" s="177"/>
      <c r="K245" s="178"/>
      <c r="L245" s="178"/>
      <c r="M245" s="57">
        <f t="shared" si="132"/>
        <v>0</v>
      </c>
      <c r="N245" s="58">
        <f t="shared" si="133"/>
        <v>0</v>
      </c>
      <c r="O245" s="177"/>
      <c r="P245" s="178"/>
      <c r="Q245" s="178"/>
      <c r="R245" s="57">
        <f t="shared" si="134"/>
        <v>0</v>
      </c>
      <c r="S245" s="58">
        <f t="shared" si="135"/>
        <v>0</v>
      </c>
      <c r="T245" s="177"/>
      <c r="U245" s="178"/>
      <c r="V245" s="178"/>
      <c r="W245" s="185">
        <f t="shared" si="136"/>
        <v>0</v>
      </c>
      <c r="X245" s="58">
        <f t="shared" si="137"/>
        <v>0</v>
      </c>
      <c r="Y245" s="63">
        <f t="shared" si="138"/>
        <v>0</v>
      </c>
      <c r="Z245" s="74">
        <v>14145.04</v>
      </c>
      <c r="AA245" s="64">
        <f t="shared" si="139"/>
        <v>0</v>
      </c>
    </row>
    <row r="246" spans="1:27" ht="30.75" customHeight="1" x14ac:dyDescent="0.25">
      <c r="A246" s="61">
        <v>47</v>
      </c>
      <c r="B246" s="73" t="s">
        <v>472</v>
      </c>
      <c r="C246" s="55" t="s">
        <v>473</v>
      </c>
      <c r="D246" s="89" t="s">
        <v>382</v>
      </c>
      <c r="E246" s="177"/>
      <c r="F246" s="178"/>
      <c r="G246" s="178"/>
      <c r="H246" s="57">
        <f t="shared" si="130"/>
        <v>0</v>
      </c>
      <c r="I246" s="58">
        <f t="shared" si="131"/>
        <v>0</v>
      </c>
      <c r="J246" s="177"/>
      <c r="K246" s="178"/>
      <c r="L246" s="178"/>
      <c r="M246" s="57">
        <f t="shared" si="132"/>
        <v>0</v>
      </c>
      <c r="N246" s="58">
        <f t="shared" si="133"/>
        <v>0</v>
      </c>
      <c r="O246" s="177"/>
      <c r="P246" s="178"/>
      <c r="Q246" s="178"/>
      <c r="R246" s="57">
        <f t="shared" si="134"/>
        <v>0</v>
      </c>
      <c r="S246" s="58">
        <f t="shared" si="135"/>
        <v>0</v>
      </c>
      <c r="T246" s="177"/>
      <c r="U246" s="178"/>
      <c r="V246" s="178"/>
      <c r="W246" s="185">
        <f t="shared" si="136"/>
        <v>0</v>
      </c>
      <c r="X246" s="58">
        <f t="shared" si="137"/>
        <v>0</v>
      </c>
      <c r="Y246" s="63">
        <f t="shared" si="138"/>
        <v>0</v>
      </c>
      <c r="Z246" s="74">
        <v>3490.87</v>
      </c>
      <c r="AA246" s="64">
        <f t="shared" si="139"/>
        <v>0</v>
      </c>
    </row>
    <row r="247" spans="1:27" ht="30.75" customHeight="1" x14ac:dyDescent="0.25">
      <c r="A247" s="61">
        <v>48</v>
      </c>
      <c r="B247" s="73" t="s">
        <v>474</v>
      </c>
      <c r="C247" s="55" t="s">
        <v>475</v>
      </c>
      <c r="D247" s="89" t="s">
        <v>382</v>
      </c>
      <c r="E247" s="177"/>
      <c r="F247" s="178"/>
      <c r="G247" s="178"/>
      <c r="H247" s="57">
        <f t="shared" si="130"/>
        <v>0</v>
      </c>
      <c r="I247" s="58">
        <f t="shared" si="131"/>
        <v>0</v>
      </c>
      <c r="J247" s="177"/>
      <c r="K247" s="178"/>
      <c r="L247" s="178"/>
      <c r="M247" s="57">
        <f t="shared" si="132"/>
        <v>0</v>
      </c>
      <c r="N247" s="58">
        <f t="shared" si="133"/>
        <v>0</v>
      </c>
      <c r="O247" s="177"/>
      <c r="P247" s="178"/>
      <c r="Q247" s="178"/>
      <c r="R247" s="57">
        <f t="shared" si="134"/>
        <v>0</v>
      </c>
      <c r="S247" s="58">
        <f t="shared" si="135"/>
        <v>0</v>
      </c>
      <c r="T247" s="177"/>
      <c r="U247" s="178"/>
      <c r="V247" s="178"/>
      <c r="W247" s="185">
        <f t="shared" si="136"/>
        <v>0</v>
      </c>
      <c r="X247" s="58">
        <f t="shared" si="137"/>
        <v>0</v>
      </c>
      <c r="Y247" s="63">
        <f t="shared" si="138"/>
        <v>0</v>
      </c>
      <c r="Z247" s="74">
        <v>7820.94</v>
      </c>
      <c r="AA247" s="64">
        <f t="shared" si="139"/>
        <v>0</v>
      </c>
    </row>
    <row r="248" spans="1:27" ht="30.75" customHeight="1" x14ac:dyDescent="0.25">
      <c r="A248" s="61">
        <v>49</v>
      </c>
      <c r="B248" s="73" t="s">
        <v>476</v>
      </c>
      <c r="C248" s="55" t="s">
        <v>477</v>
      </c>
      <c r="D248" s="89" t="s">
        <v>382</v>
      </c>
      <c r="E248" s="177"/>
      <c r="F248" s="178"/>
      <c r="G248" s="178"/>
      <c r="H248" s="57">
        <f t="shared" si="130"/>
        <v>0</v>
      </c>
      <c r="I248" s="58">
        <f t="shared" si="131"/>
        <v>0</v>
      </c>
      <c r="J248" s="177"/>
      <c r="K248" s="178"/>
      <c r="L248" s="178"/>
      <c r="M248" s="57">
        <f t="shared" si="132"/>
        <v>0</v>
      </c>
      <c r="N248" s="58">
        <f t="shared" si="133"/>
        <v>0</v>
      </c>
      <c r="O248" s="177"/>
      <c r="P248" s="178"/>
      <c r="Q248" s="178"/>
      <c r="R248" s="57">
        <f t="shared" si="134"/>
        <v>0</v>
      </c>
      <c r="S248" s="58">
        <f t="shared" si="135"/>
        <v>0</v>
      </c>
      <c r="T248" s="177"/>
      <c r="U248" s="178"/>
      <c r="V248" s="178"/>
      <c r="W248" s="185">
        <f t="shared" si="136"/>
        <v>0</v>
      </c>
      <c r="X248" s="58">
        <f t="shared" si="137"/>
        <v>0</v>
      </c>
      <c r="Y248" s="63">
        <f t="shared" si="138"/>
        <v>0</v>
      </c>
      <c r="Z248" s="74">
        <v>4215.01</v>
      </c>
      <c r="AA248" s="64">
        <f t="shared" si="139"/>
        <v>0</v>
      </c>
    </row>
    <row r="249" spans="1:27" ht="30.75" customHeight="1" x14ac:dyDescent="0.25">
      <c r="A249" s="61">
        <v>50</v>
      </c>
      <c r="B249" s="73" t="s">
        <v>478</v>
      </c>
      <c r="C249" s="55" t="s">
        <v>479</v>
      </c>
      <c r="D249" s="89" t="s">
        <v>382</v>
      </c>
      <c r="E249" s="177"/>
      <c r="F249" s="178"/>
      <c r="G249" s="178"/>
      <c r="H249" s="57">
        <f t="shared" si="130"/>
        <v>0</v>
      </c>
      <c r="I249" s="58">
        <f t="shared" si="131"/>
        <v>0</v>
      </c>
      <c r="J249" s="177"/>
      <c r="K249" s="178"/>
      <c r="L249" s="178"/>
      <c r="M249" s="57">
        <f t="shared" si="132"/>
        <v>0</v>
      </c>
      <c r="N249" s="58">
        <f t="shared" si="133"/>
        <v>0</v>
      </c>
      <c r="O249" s="177"/>
      <c r="P249" s="178"/>
      <c r="Q249" s="178"/>
      <c r="R249" s="57">
        <f t="shared" si="134"/>
        <v>0</v>
      </c>
      <c r="S249" s="58">
        <f t="shared" si="135"/>
        <v>0</v>
      </c>
      <c r="T249" s="177"/>
      <c r="U249" s="178"/>
      <c r="V249" s="178"/>
      <c r="W249" s="185">
        <f t="shared" si="136"/>
        <v>0</v>
      </c>
      <c r="X249" s="58">
        <f t="shared" si="137"/>
        <v>0</v>
      </c>
      <c r="Y249" s="63">
        <f t="shared" si="138"/>
        <v>0</v>
      </c>
      <c r="Z249" s="74">
        <v>3652.38</v>
      </c>
      <c r="AA249" s="64">
        <f t="shared" si="139"/>
        <v>0</v>
      </c>
    </row>
    <row r="250" spans="1:27" ht="30.75" customHeight="1" x14ac:dyDescent="0.25">
      <c r="A250" s="61">
        <v>51</v>
      </c>
      <c r="B250" s="73" t="s">
        <v>480</v>
      </c>
      <c r="C250" s="55" t="s">
        <v>481</v>
      </c>
      <c r="D250" s="89" t="s">
        <v>382</v>
      </c>
      <c r="E250" s="177"/>
      <c r="F250" s="178"/>
      <c r="G250" s="178"/>
      <c r="H250" s="57">
        <f t="shared" si="130"/>
        <v>0</v>
      </c>
      <c r="I250" s="58">
        <f t="shared" si="131"/>
        <v>0</v>
      </c>
      <c r="J250" s="177"/>
      <c r="K250" s="178"/>
      <c r="L250" s="178"/>
      <c r="M250" s="57">
        <f t="shared" si="132"/>
        <v>0</v>
      </c>
      <c r="N250" s="58">
        <f t="shared" si="133"/>
        <v>0</v>
      </c>
      <c r="O250" s="177"/>
      <c r="P250" s="178"/>
      <c r="Q250" s="178"/>
      <c r="R250" s="57">
        <f t="shared" si="134"/>
        <v>0</v>
      </c>
      <c r="S250" s="58">
        <f t="shared" si="135"/>
        <v>0</v>
      </c>
      <c r="T250" s="177"/>
      <c r="U250" s="178"/>
      <c r="V250" s="178"/>
      <c r="W250" s="185">
        <f t="shared" si="136"/>
        <v>0</v>
      </c>
      <c r="X250" s="58">
        <f t="shared" si="137"/>
        <v>0</v>
      </c>
      <c r="Y250" s="63">
        <f t="shared" si="138"/>
        <v>0</v>
      </c>
      <c r="Z250" s="74">
        <v>2647.44</v>
      </c>
      <c r="AA250" s="64">
        <f t="shared" si="139"/>
        <v>0</v>
      </c>
    </row>
    <row r="251" spans="1:27" ht="30.75" customHeight="1" x14ac:dyDescent="0.25">
      <c r="A251" s="61">
        <v>52</v>
      </c>
      <c r="B251" s="73" t="s">
        <v>482</v>
      </c>
      <c r="C251" s="55" t="s">
        <v>483</v>
      </c>
      <c r="D251" s="89" t="s">
        <v>382</v>
      </c>
      <c r="E251" s="177"/>
      <c r="F251" s="178"/>
      <c r="G251" s="178"/>
      <c r="H251" s="57">
        <f t="shared" si="130"/>
        <v>0</v>
      </c>
      <c r="I251" s="58">
        <f t="shared" si="131"/>
        <v>0</v>
      </c>
      <c r="J251" s="177"/>
      <c r="K251" s="178"/>
      <c r="L251" s="178"/>
      <c r="M251" s="57">
        <f t="shared" si="132"/>
        <v>0</v>
      </c>
      <c r="N251" s="58">
        <f t="shared" si="133"/>
        <v>0</v>
      </c>
      <c r="O251" s="177"/>
      <c r="P251" s="178"/>
      <c r="Q251" s="178"/>
      <c r="R251" s="57">
        <f t="shared" si="134"/>
        <v>0</v>
      </c>
      <c r="S251" s="58">
        <f t="shared" si="135"/>
        <v>0</v>
      </c>
      <c r="T251" s="177"/>
      <c r="U251" s="178"/>
      <c r="V251" s="178"/>
      <c r="W251" s="185">
        <f t="shared" si="136"/>
        <v>0</v>
      </c>
      <c r="X251" s="58">
        <f t="shared" si="137"/>
        <v>0</v>
      </c>
      <c r="Y251" s="63">
        <f t="shared" si="138"/>
        <v>0</v>
      </c>
      <c r="Z251" s="74">
        <v>2940.9</v>
      </c>
      <c r="AA251" s="64">
        <f t="shared" si="139"/>
        <v>0</v>
      </c>
    </row>
    <row r="252" spans="1:27" ht="30.75" customHeight="1" x14ac:dyDescent="0.25">
      <c r="A252" s="61">
        <v>53</v>
      </c>
      <c r="B252" s="73" t="s">
        <v>484</v>
      </c>
      <c r="C252" s="55" t="s">
        <v>485</v>
      </c>
      <c r="D252" s="89" t="s">
        <v>382</v>
      </c>
      <c r="E252" s="177"/>
      <c r="F252" s="178"/>
      <c r="G252" s="178"/>
      <c r="H252" s="57">
        <f t="shared" si="130"/>
        <v>0</v>
      </c>
      <c r="I252" s="58">
        <f t="shared" si="131"/>
        <v>0</v>
      </c>
      <c r="J252" s="177"/>
      <c r="K252" s="178"/>
      <c r="L252" s="178"/>
      <c r="M252" s="57">
        <f t="shared" si="132"/>
        <v>0</v>
      </c>
      <c r="N252" s="58">
        <f t="shared" si="133"/>
        <v>0</v>
      </c>
      <c r="O252" s="177"/>
      <c r="P252" s="178"/>
      <c r="Q252" s="178"/>
      <c r="R252" s="57">
        <f t="shared" si="134"/>
        <v>0</v>
      </c>
      <c r="S252" s="58">
        <f t="shared" si="135"/>
        <v>0</v>
      </c>
      <c r="T252" s="177"/>
      <c r="U252" s="178"/>
      <c r="V252" s="178"/>
      <c r="W252" s="185">
        <f t="shared" si="136"/>
        <v>0</v>
      </c>
      <c r="X252" s="58">
        <f t="shared" si="137"/>
        <v>0</v>
      </c>
      <c r="Y252" s="63">
        <f t="shared" si="138"/>
        <v>0</v>
      </c>
      <c r="Z252" s="74">
        <v>2940.9</v>
      </c>
      <c r="AA252" s="64">
        <f t="shared" si="139"/>
        <v>0</v>
      </c>
    </row>
    <row r="253" spans="1:27" ht="30.75" customHeight="1" x14ac:dyDescent="0.25">
      <c r="A253" s="61">
        <v>54</v>
      </c>
      <c r="B253" s="73" t="s">
        <v>486</v>
      </c>
      <c r="C253" s="55" t="s">
        <v>487</v>
      </c>
      <c r="D253" s="89" t="s">
        <v>382</v>
      </c>
      <c r="E253" s="177"/>
      <c r="F253" s="178"/>
      <c r="G253" s="178"/>
      <c r="H253" s="57">
        <f t="shared" si="130"/>
        <v>0</v>
      </c>
      <c r="I253" s="58">
        <f t="shared" si="131"/>
        <v>0</v>
      </c>
      <c r="J253" s="177"/>
      <c r="K253" s="178"/>
      <c r="L253" s="178"/>
      <c r="M253" s="57">
        <f t="shared" si="132"/>
        <v>0</v>
      </c>
      <c r="N253" s="58">
        <f t="shared" si="133"/>
        <v>0</v>
      </c>
      <c r="O253" s="177"/>
      <c r="P253" s="178"/>
      <c r="Q253" s="178"/>
      <c r="R253" s="57">
        <f t="shared" si="134"/>
        <v>0</v>
      </c>
      <c r="S253" s="58">
        <f t="shared" si="135"/>
        <v>0</v>
      </c>
      <c r="T253" s="177"/>
      <c r="U253" s="178"/>
      <c r="V253" s="178"/>
      <c r="W253" s="185">
        <f t="shared" si="136"/>
        <v>0</v>
      </c>
      <c r="X253" s="58">
        <f t="shared" si="137"/>
        <v>0</v>
      </c>
      <c r="Y253" s="63">
        <f t="shared" si="138"/>
        <v>0</v>
      </c>
      <c r="Z253" s="74">
        <v>2940.9</v>
      </c>
      <c r="AA253" s="64">
        <f t="shared" si="139"/>
        <v>0</v>
      </c>
    </row>
    <row r="254" spans="1:27" ht="30.75" customHeight="1" x14ac:dyDescent="0.25">
      <c r="A254" s="61">
        <v>55</v>
      </c>
      <c r="B254" s="73" t="s">
        <v>488</v>
      </c>
      <c r="C254" s="55" t="s">
        <v>489</v>
      </c>
      <c r="D254" s="89" t="s">
        <v>382</v>
      </c>
      <c r="E254" s="177"/>
      <c r="F254" s="178"/>
      <c r="G254" s="178"/>
      <c r="H254" s="57">
        <f t="shared" si="130"/>
        <v>0</v>
      </c>
      <c r="I254" s="58">
        <f t="shared" si="131"/>
        <v>0</v>
      </c>
      <c r="J254" s="177"/>
      <c r="K254" s="178"/>
      <c r="L254" s="178"/>
      <c r="M254" s="57">
        <f t="shared" si="132"/>
        <v>0</v>
      </c>
      <c r="N254" s="58">
        <f t="shared" si="133"/>
        <v>0</v>
      </c>
      <c r="O254" s="177"/>
      <c r="P254" s="178"/>
      <c r="Q254" s="178"/>
      <c r="R254" s="57">
        <f t="shared" si="134"/>
        <v>0</v>
      </c>
      <c r="S254" s="58">
        <f t="shared" si="135"/>
        <v>0</v>
      </c>
      <c r="T254" s="177"/>
      <c r="U254" s="178"/>
      <c r="V254" s="178"/>
      <c r="W254" s="185">
        <f t="shared" si="136"/>
        <v>0</v>
      </c>
      <c r="X254" s="58">
        <f t="shared" si="137"/>
        <v>0</v>
      </c>
      <c r="Y254" s="63">
        <f t="shared" si="138"/>
        <v>0</v>
      </c>
      <c r="Z254" s="74">
        <v>4563.3599999999997</v>
      </c>
      <c r="AA254" s="64">
        <f t="shared" si="139"/>
        <v>0</v>
      </c>
    </row>
    <row r="255" spans="1:27" ht="30.75" customHeight="1" x14ac:dyDescent="0.25">
      <c r="A255" s="61">
        <v>56</v>
      </c>
      <c r="B255" s="73" t="s">
        <v>490</v>
      </c>
      <c r="C255" s="55" t="s">
        <v>491</v>
      </c>
      <c r="D255" s="89" t="s">
        <v>382</v>
      </c>
      <c r="E255" s="177"/>
      <c r="F255" s="178"/>
      <c r="G255" s="178"/>
      <c r="H255" s="57">
        <f t="shared" si="130"/>
        <v>0</v>
      </c>
      <c r="I255" s="58">
        <f t="shared" si="131"/>
        <v>0</v>
      </c>
      <c r="J255" s="177"/>
      <c r="K255" s="178"/>
      <c r="L255" s="178"/>
      <c r="M255" s="57">
        <f t="shared" si="132"/>
        <v>0</v>
      </c>
      <c r="N255" s="58">
        <f t="shared" si="133"/>
        <v>0</v>
      </c>
      <c r="O255" s="177"/>
      <c r="P255" s="178"/>
      <c r="Q255" s="178"/>
      <c r="R255" s="57">
        <f t="shared" si="134"/>
        <v>0</v>
      </c>
      <c r="S255" s="58">
        <f t="shared" si="135"/>
        <v>0</v>
      </c>
      <c r="T255" s="177"/>
      <c r="U255" s="178"/>
      <c r="V255" s="178"/>
      <c r="W255" s="185">
        <f t="shared" si="136"/>
        <v>0</v>
      </c>
      <c r="X255" s="58">
        <f t="shared" si="137"/>
        <v>0</v>
      </c>
      <c r="Y255" s="63">
        <f t="shared" si="138"/>
        <v>0</v>
      </c>
      <c r="Z255" s="74">
        <v>3242.8</v>
      </c>
      <c r="AA255" s="64">
        <f t="shared" si="139"/>
        <v>0</v>
      </c>
    </row>
    <row r="256" spans="1:27" ht="30.75" customHeight="1" x14ac:dyDescent="0.25">
      <c r="A256" s="61">
        <v>57</v>
      </c>
      <c r="B256" s="73" t="s">
        <v>492</v>
      </c>
      <c r="C256" s="55" t="s">
        <v>493</v>
      </c>
      <c r="D256" s="89" t="s">
        <v>382</v>
      </c>
      <c r="E256" s="177"/>
      <c r="F256" s="178"/>
      <c r="G256" s="178"/>
      <c r="H256" s="57">
        <f t="shared" si="130"/>
        <v>0</v>
      </c>
      <c r="I256" s="58">
        <f t="shared" si="131"/>
        <v>0</v>
      </c>
      <c r="J256" s="177"/>
      <c r="K256" s="178"/>
      <c r="L256" s="178"/>
      <c r="M256" s="57">
        <f t="shared" si="132"/>
        <v>0</v>
      </c>
      <c r="N256" s="58">
        <f t="shared" si="133"/>
        <v>0</v>
      </c>
      <c r="O256" s="177"/>
      <c r="P256" s="178"/>
      <c r="Q256" s="178"/>
      <c r="R256" s="57">
        <f t="shared" si="134"/>
        <v>0</v>
      </c>
      <c r="S256" s="58">
        <f t="shared" si="135"/>
        <v>0</v>
      </c>
      <c r="T256" s="177"/>
      <c r="U256" s="178"/>
      <c r="V256" s="178"/>
      <c r="W256" s="185">
        <f t="shared" si="136"/>
        <v>0</v>
      </c>
      <c r="X256" s="58">
        <f t="shared" si="137"/>
        <v>0</v>
      </c>
      <c r="Y256" s="63">
        <f t="shared" si="138"/>
        <v>0</v>
      </c>
      <c r="Z256" s="74">
        <v>5910.3</v>
      </c>
      <c r="AA256" s="64">
        <f t="shared" si="139"/>
        <v>0</v>
      </c>
    </row>
    <row r="257" spans="1:27" ht="30.75" customHeight="1" x14ac:dyDescent="0.25">
      <c r="A257" s="61">
        <v>58</v>
      </c>
      <c r="B257" s="73" t="s">
        <v>494</v>
      </c>
      <c r="C257" s="55" t="s">
        <v>495</v>
      </c>
      <c r="D257" s="89" t="s">
        <v>382</v>
      </c>
      <c r="E257" s="177"/>
      <c r="F257" s="178"/>
      <c r="G257" s="178"/>
      <c r="H257" s="57">
        <f t="shared" si="130"/>
        <v>0</v>
      </c>
      <c r="I257" s="58">
        <f t="shared" si="131"/>
        <v>0</v>
      </c>
      <c r="J257" s="177"/>
      <c r="K257" s="178"/>
      <c r="L257" s="178"/>
      <c r="M257" s="57">
        <f t="shared" si="132"/>
        <v>0</v>
      </c>
      <c r="N257" s="58">
        <f t="shared" si="133"/>
        <v>0</v>
      </c>
      <c r="O257" s="177"/>
      <c r="P257" s="178"/>
      <c r="Q257" s="178"/>
      <c r="R257" s="57">
        <f t="shared" si="134"/>
        <v>0</v>
      </c>
      <c r="S257" s="58">
        <f t="shared" si="135"/>
        <v>0</v>
      </c>
      <c r="T257" s="177"/>
      <c r="U257" s="178"/>
      <c r="V257" s="178"/>
      <c r="W257" s="185">
        <f t="shared" si="136"/>
        <v>0</v>
      </c>
      <c r="X257" s="58">
        <f t="shared" si="137"/>
        <v>0</v>
      </c>
      <c r="Y257" s="63">
        <f t="shared" si="138"/>
        <v>0</v>
      </c>
      <c r="Z257" s="74">
        <v>8787.8700000000008</v>
      </c>
      <c r="AA257" s="64">
        <f t="shared" si="139"/>
        <v>0</v>
      </c>
    </row>
    <row r="258" spans="1:27" ht="30.75" customHeight="1" x14ac:dyDescent="0.25">
      <c r="A258" s="61">
        <v>59</v>
      </c>
      <c r="B258" s="73" t="s">
        <v>496</v>
      </c>
      <c r="C258" s="55" t="s">
        <v>497</v>
      </c>
      <c r="D258" s="89" t="s">
        <v>382</v>
      </c>
      <c r="E258" s="177"/>
      <c r="F258" s="178"/>
      <c r="G258" s="178"/>
      <c r="H258" s="57">
        <f t="shared" si="130"/>
        <v>0</v>
      </c>
      <c r="I258" s="58">
        <f t="shared" si="131"/>
        <v>0</v>
      </c>
      <c r="J258" s="177"/>
      <c r="K258" s="178"/>
      <c r="L258" s="178"/>
      <c r="M258" s="57">
        <f t="shared" si="132"/>
        <v>0</v>
      </c>
      <c r="N258" s="58">
        <f t="shared" si="133"/>
        <v>0</v>
      </c>
      <c r="O258" s="177"/>
      <c r="P258" s="178"/>
      <c r="Q258" s="178"/>
      <c r="R258" s="57">
        <f t="shared" si="134"/>
        <v>0</v>
      </c>
      <c r="S258" s="58">
        <f t="shared" si="135"/>
        <v>0</v>
      </c>
      <c r="T258" s="177"/>
      <c r="U258" s="178"/>
      <c r="V258" s="178"/>
      <c r="W258" s="185">
        <f t="shared" si="136"/>
        <v>0</v>
      </c>
      <c r="X258" s="58">
        <f t="shared" si="137"/>
        <v>0</v>
      </c>
      <c r="Y258" s="63">
        <f t="shared" si="138"/>
        <v>0</v>
      </c>
      <c r="Z258" s="74">
        <v>3418.03</v>
      </c>
      <c r="AA258" s="64">
        <f t="shared" si="139"/>
        <v>0</v>
      </c>
    </row>
    <row r="259" spans="1:27" ht="30.75" customHeight="1" x14ac:dyDescent="0.25">
      <c r="A259" s="61">
        <v>60</v>
      </c>
      <c r="B259" s="73" t="s">
        <v>498</v>
      </c>
      <c r="C259" s="55" t="s">
        <v>499</v>
      </c>
      <c r="D259" s="89" t="s">
        <v>382</v>
      </c>
      <c r="E259" s="177"/>
      <c r="F259" s="178"/>
      <c r="G259" s="178"/>
      <c r="H259" s="57">
        <f t="shared" si="130"/>
        <v>0</v>
      </c>
      <c r="I259" s="58">
        <f t="shared" si="131"/>
        <v>0</v>
      </c>
      <c r="J259" s="177"/>
      <c r="K259" s="178"/>
      <c r="L259" s="178"/>
      <c r="M259" s="57">
        <f t="shared" si="132"/>
        <v>0</v>
      </c>
      <c r="N259" s="58">
        <f t="shared" si="133"/>
        <v>0</v>
      </c>
      <c r="O259" s="177"/>
      <c r="P259" s="178"/>
      <c r="Q259" s="178"/>
      <c r="R259" s="57">
        <f t="shared" si="134"/>
        <v>0</v>
      </c>
      <c r="S259" s="58">
        <f t="shared" si="135"/>
        <v>0</v>
      </c>
      <c r="T259" s="177"/>
      <c r="U259" s="178"/>
      <c r="V259" s="178"/>
      <c r="W259" s="185">
        <f t="shared" si="136"/>
        <v>0</v>
      </c>
      <c r="X259" s="58">
        <f t="shared" si="137"/>
        <v>0</v>
      </c>
      <c r="Y259" s="63">
        <f t="shared" si="138"/>
        <v>0</v>
      </c>
      <c r="Z259" s="74">
        <v>11072.19</v>
      </c>
      <c r="AA259" s="64">
        <f t="shared" si="139"/>
        <v>0</v>
      </c>
    </row>
    <row r="260" spans="1:27" ht="30.75" customHeight="1" x14ac:dyDescent="0.25">
      <c r="A260" s="61">
        <v>61</v>
      </c>
      <c r="B260" s="73" t="s">
        <v>500</v>
      </c>
      <c r="C260" s="55" t="s">
        <v>501</v>
      </c>
      <c r="D260" s="89" t="s">
        <v>382</v>
      </c>
      <c r="E260" s="177"/>
      <c r="F260" s="178">
        <v>1</v>
      </c>
      <c r="G260" s="178"/>
      <c r="H260" s="57">
        <f t="shared" si="130"/>
        <v>1</v>
      </c>
      <c r="I260" s="58">
        <f t="shared" si="131"/>
        <v>2899.73</v>
      </c>
      <c r="J260" s="177"/>
      <c r="K260" s="178">
        <v>1</v>
      </c>
      <c r="L260" s="178"/>
      <c r="M260" s="57">
        <f t="shared" si="132"/>
        <v>1</v>
      </c>
      <c r="N260" s="58">
        <f t="shared" si="133"/>
        <v>2899.73</v>
      </c>
      <c r="O260" s="177"/>
      <c r="P260" s="178">
        <v>1</v>
      </c>
      <c r="Q260" s="178"/>
      <c r="R260" s="57">
        <f t="shared" si="134"/>
        <v>1</v>
      </c>
      <c r="S260" s="58">
        <f t="shared" si="135"/>
        <v>2899.73</v>
      </c>
      <c r="T260" s="177"/>
      <c r="U260" s="178">
        <v>1</v>
      </c>
      <c r="V260" s="178"/>
      <c r="W260" s="185">
        <f t="shared" si="136"/>
        <v>1</v>
      </c>
      <c r="X260" s="58">
        <f t="shared" si="137"/>
        <v>2899.73</v>
      </c>
      <c r="Y260" s="63">
        <f t="shared" si="138"/>
        <v>4</v>
      </c>
      <c r="Z260" s="74">
        <v>2899.73</v>
      </c>
      <c r="AA260" s="64">
        <f t="shared" si="139"/>
        <v>11598.92</v>
      </c>
    </row>
    <row r="261" spans="1:27" ht="30.75" customHeight="1" x14ac:dyDescent="0.25">
      <c r="A261" s="61">
        <v>62</v>
      </c>
      <c r="B261" s="73" t="s">
        <v>502</v>
      </c>
      <c r="C261" s="55" t="s">
        <v>503</v>
      </c>
      <c r="D261" s="89" t="s">
        <v>382</v>
      </c>
      <c r="E261" s="177"/>
      <c r="F261" s="178">
        <v>1</v>
      </c>
      <c r="G261" s="178"/>
      <c r="H261" s="57">
        <f t="shared" si="130"/>
        <v>1</v>
      </c>
      <c r="I261" s="58">
        <f t="shared" si="131"/>
        <v>2987.35</v>
      </c>
      <c r="J261" s="177"/>
      <c r="K261" s="178">
        <v>1</v>
      </c>
      <c r="L261" s="178"/>
      <c r="M261" s="57">
        <f t="shared" si="132"/>
        <v>1</v>
      </c>
      <c r="N261" s="58">
        <f t="shared" si="133"/>
        <v>2987.35</v>
      </c>
      <c r="O261" s="177"/>
      <c r="P261" s="178">
        <v>1</v>
      </c>
      <c r="Q261" s="178"/>
      <c r="R261" s="57">
        <f t="shared" si="134"/>
        <v>1</v>
      </c>
      <c r="S261" s="58">
        <f t="shared" si="135"/>
        <v>2987.35</v>
      </c>
      <c r="T261" s="177"/>
      <c r="U261" s="178">
        <v>1</v>
      </c>
      <c r="V261" s="178"/>
      <c r="W261" s="185">
        <f t="shared" si="136"/>
        <v>1</v>
      </c>
      <c r="X261" s="58">
        <f t="shared" si="137"/>
        <v>2987.35</v>
      </c>
      <c r="Y261" s="63">
        <f t="shared" si="138"/>
        <v>4</v>
      </c>
      <c r="Z261" s="74">
        <v>2987.35</v>
      </c>
      <c r="AA261" s="64">
        <f t="shared" si="139"/>
        <v>11949.4</v>
      </c>
    </row>
    <row r="262" spans="1:27" ht="30.75" customHeight="1" x14ac:dyDescent="0.25">
      <c r="A262" s="61">
        <v>63</v>
      </c>
      <c r="B262" s="73" t="s">
        <v>504</v>
      </c>
      <c r="C262" s="55" t="s">
        <v>505</v>
      </c>
      <c r="D262" s="89" t="s">
        <v>382</v>
      </c>
      <c r="E262" s="177"/>
      <c r="F262" s="178">
        <v>1</v>
      </c>
      <c r="G262" s="178"/>
      <c r="H262" s="57">
        <f t="shared" si="130"/>
        <v>1</v>
      </c>
      <c r="I262" s="58">
        <f t="shared" si="131"/>
        <v>2987.35</v>
      </c>
      <c r="J262" s="177"/>
      <c r="K262" s="178">
        <v>1</v>
      </c>
      <c r="L262" s="178"/>
      <c r="M262" s="57">
        <f t="shared" si="132"/>
        <v>1</v>
      </c>
      <c r="N262" s="58">
        <f t="shared" si="133"/>
        <v>2987.35</v>
      </c>
      <c r="O262" s="177"/>
      <c r="P262" s="178">
        <v>1</v>
      </c>
      <c r="Q262" s="178"/>
      <c r="R262" s="57">
        <f t="shared" si="134"/>
        <v>1</v>
      </c>
      <c r="S262" s="58">
        <f t="shared" si="135"/>
        <v>2987.35</v>
      </c>
      <c r="T262" s="177"/>
      <c r="U262" s="178">
        <v>1</v>
      </c>
      <c r="V262" s="178"/>
      <c r="W262" s="185">
        <f t="shared" si="136"/>
        <v>1</v>
      </c>
      <c r="X262" s="58">
        <f t="shared" si="137"/>
        <v>2987.35</v>
      </c>
      <c r="Y262" s="63">
        <f t="shared" si="138"/>
        <v>4</v>
      </c>
      <c r="Z262" s="74">
        <v>2987.35</v>
      </c>
      <c r="AA262" s="64">
        <f t="shared" si="139"/>
        <v>11949.4</v>
      </c>
    </row>
    <row r="263" spans="1:27" ht="30.75" customHeight="1" x14ac:dyDescent="0.25">
      <c r="A263" s="61">
        <v>64</v>
      </c>
      <c r="B263" s="73" t="s">
        <v>506</v>
      </c>
      <c r="C263" s="55" t="s">
        <v>507</v>
      </c>
      <c r="D263" s="89" t="s">
        <v>382</v>
      </c>
      <c r="E263" s="177"/>
      <c r="F263" s="178">
        <v>1</v>
      </c>
      <c r="G263" s="178"/>
      <c r="H263" s="57">
        <f t="shared" si="130"/>
        <v>1</v>
      </c>
      <c r="I263" s="58">
        <f t="shared" si="131"/>
        <v>2987.35</v>
      </c>
      <c r="J263" s="177"/>
      <c r="K263" s="178">
        <v>1</v>
      </c>
      <c r="L263" s="178"/>
      <c r="M263" s="57">
        <f t="shared" si="132"/>
        <v>1</v>
      </c>
      <c r="N263" s="58">
        <f t="shared" si="133"/>
        <v>2987.35</v>
      </c>
      <c r="O263" s="177"/>
      <c r="P263" s="178">
        <v>1</v>
      </c>
      <c r="Q263" s="178"/>
      <c r="R263" s="57">
        <f t="shared" si="134"/>
        <v>1</v>
      </c>
      <c r="S263" s="58">
        <f t="shared" si="135"/>
        <v>2987.35</v>
      </c>
      <c r="T263" s="177"/>
      <c r="U263" s="178">
        <v>1</v>
      </c>
      <c r="V263" s="178"/>
      <c r="W263" s="185">
        <f t="shared" si="136"/>
        <v>1</v>
      </c>
      <c r="X263" s="58">
        <f t="shared" si="137"/>
        <v>2987.35</v>
      </c>
      <c r="Y263" s="63">
        <f t="shared" si="138"/>
        <v>4</v>
      </c>
      <c r="Z263" s="74">
        <v>2987.35</v>
      </c>
      <c r="AA263" s="64">
        <f t="shared" si="139"/>
        <v>11949.4</v>
      </c>
    </row>
    <row r="264" spans="1:27" ht="30.75" customHeight="1" x14ac:dyDescent="0.25">
      <c r="A264" s="61">
        <v>65</v>
      </c>
      <c r="B264" s="73" t="s">
        <v>508</v>
      </c>
      <c r="C264" s="55" t="s">
        <v>509</v>
      </c>
      <c r="D264" s="89" t="s">
        <v>382</v>
      </c>
      <c r="E264" s="177"/>
      <c r="F264" s="178"/>
      <c r="G264" s="178"/>
      <c r="H264" s="57">
        <f t="shared" si="130"/>
        <v>0</v>
      </c>
      <c r="I264" s="58">
        <f t="shared" si="131"/>
        <v>0</v>
      </c>
      <c r="J264" s="177"/>
      <c r="K264" s="178"/>
      <c r="L264" s="178"/>
      <c r="M264" s="57">
        <f t="shared" si="132"/>
        <v>0</v>
      </c>
      <c r="N264" s="58">
        <f t="shared" si="133"/>
        <v>0</v>
      </c>
      <c r="O264" s="177"/>
      <c r="P264" s="178"/>
      <c r="Q264" s="178"/>
      <c r="R264" s="57">
        <f t="shared" si="134"/>
        <v>0</v>
      </c>
      <c r="S264" s="58">
        <f t="shared" si="135"/>
        <v>0</v>
      </c>
      <c r="T264" s="177"/>
      <c r="U264" s="178"/>
      <c r="V264" s="178"/>
      <c r="W264" s="185">
        <f t="shared" si="136"/>
        <v>0</v>
      </c>
      <c r="X264" s="58">
        <f t="shared" si="137"/>
        <v>0</v>
      </c>
      <c r="Y264" s="63">
        <f t="shared" si="138"/>
        <v>0</v>
      </c>
      <c r="Z264" s="74">
        <v>7920.17</v>
      </c>
      <c r="AA264" s="64">
        <f t="shared" si="139"/>
        <v>0</v>
      </c>
    </row>
    <row r="265" spans="1:27" ht="30.75" customHeight="1" x14ac:dyDescent="0.25">
      <c r="A265" s="61">
        <v>66</v>
      </c>
      <c r="B265" s="73" t="s">
        <v>510</v>
      </c>
      <c r="C265" s="55" t="s">
        <v>511</v>
      </c>
      <c r="D265" s="89" t="s">
        <v>382</v>
      </c>
      <c r="E265" s="177"/>
      <c r="F265" s="178"/>
      <c r="G265" s="178"/>
      <c r="H265" s="57">
        <f t="shared" si="130"/>
        <v>0</v>
      </c>
      <c r="I265" s="58">
        <f t="shared" si="131"/>
        <v>0</v>
      </c>
      <c r="J265" s="177"/>
      <c r="K265" s="178"/>
      <c r="L265" s="178"/>
      <c r="M265" s="57">
        <f t="shared" si="132"/>
        <v>0</v>
      </c>
      <c r="N265" s="58">
        <f t="shared" si="133"/>
        <v>0</v>
      </c>
      <c r="O265" s="177"/>
      <c r="P265" s="178"/>
      <c r="Q265" s="178"/>
      <c r="R265" s="57">
        <f t="shared" si="134"/>
        <v>0</v>
      </c>
      <c r="S265" s="58">
        <f t="shared" si="135"/>
        <v>0</v>
      </c>
      <c r="T265" s="177"/>
      <c r="U265" s="178"/>
      <c r="V265" s="178"/>
      <c r="W265" s="185">
        <f t="shared" si="136"/>
        <v>0</v>
      </c>
      <c r="X265" s="58">
        <f t="shared" si="137"/>
        <v>0</v>
      </c>
      <c r="Y265" s="63">
        <f t="shared" si="138"/>
        <v>0</v>
      </c>
      <c r="Z265" s="74">
        <v>9930.0300000000007</v>
      </c>
      <c r="AA265" s="64">
        <f t="shared" si="139"/>
        <v>0</v>
      </c>
    </row>
    <row r="266" spans="1:27" ht="30.75" customHeight="1" x14ac:dyDescent="0.25">
      <c r="A266" s="61">
        <v>67</v>
      </c>
      <c r="B266" s="73" t="s">
        <v>512</v>
      </c>
      <c r="C266" s="55" t="s">
        <v>513</v>
      </c>
      <c r="D266" s="89" t="s">
        <v>382</v>
      </c>
      <c r="E266" s="177"/>
      <c r="F266" s="178"/>
      <c r="G266" s="178"/>
      <c r="H266" s="57">
        <f t="shared" si="130"/>
        <v>0</v>
      </c>
      <c r="I266" s="58">
        <f t="shared" si="131"/>
        <v>0</v>
      </c>
      <c r="J266" s="177"/>
      <c r="K266" s="178"/>
      <c r="L266" s="178"/>
      <c r="M266" s="57">
        <f t="shared" si="132"/>
        <v>0</v>
      </c>
      <c r="N266" s="58">
        <f t="shared" si="133"/>
        <v>0</v>
      </c>
      <c r="O266" s="177"/>
      <c r="P266" s="178"/>
      <c r="Q266" s="178"/>
      <c r="R266" s="57">
        <f t="shared" si="134"/>
        <v>0</v>
      </c>
      <c r="S266" s="58">
        <f t="shared" si="135"/>
        <v>0</v>
      </c>
      <c r="T266" s="177"/>
      <c r="U266" s="178"/>
      <c r="V266" s="178"/>
      <c r="W266" s="185">
        <f t="shared" si="136"/>
        <v>0</v>
      </c>
      <c r="X266" s="58">
        <f t="shared" si="137"/>
        <v>0</v>
      </c>
      <c r="Y266" s="63">
        <f t="shared" si="138"/>
        <v>0</v>
      </c>
      <c r="Z266" s="74">
        <v>9930.0300000000007</v>
      </c>
      <c r="AA266" s="64">
        <f t="shared" si="139"/>
        <v>0</v>
      </c>
    </row>
    <row r="267" spans="1:27" ht="30.75" customHeight="1" x14ac:dyDescent="0.25">
      <c r="A267" s="61">
        <v>68</v>
      </c>
      <c r="B267" s="73" t="s">
        <v>514</v>
      </c>
      <c r="C267" s="55" t="s">
        <v>515</v>
      </c>
      <c r="D267" s="89" t="s">
        <v>382</v>
      </c>
      <c r="E267" s="177"/>
      <c r="F267" s="178"/>
      <c r="G267" s="178"/>
      <c r="H267" s="57">
        <f t="shared" si="130"/>
        <v>0</v>
      </c>
      <c r="I267" s="58">
        <f t="shared" si="131"/>
        <v>0</v>
      </c>
      <c r="J267" s="177"/>
      <c r="K267" s="178"/>
      <c r="L267" s="178"/>
      <c r="M267" s="57">
        <f t="shared" si="132"/>
        <v>0</v>
      </c>
      <c r="N267" s="58">
        <f t="shared" si="133"/>
        <v>0</v>
      </c>
      <c r="O267" s="177"/>
      <c r="P267" s="178"/>
      <c r="Q267" s="178"/>
      <c r="R267" s="57">
        <f t="shared" si="134"/>
        <v>0</v>
      </c>
      <c r="S267" s="58">
        <f t="shared" si="135"/>
        <v>0</v>
      </c>
      <c r="T267" s="177"/>
      <c r="U267" s="178"/>
      <c r="V267" s="178"/>
      <c r="W267" s="185">
        <f t="shared" si="136"/>
        <v>0</v>
      </c>
      <c r="X267" s="58">
        <f t="shared" si="137"/>
        <v>0</v>
      </c>
      <c r="Y267" s="63">
        <f t="shared" si="138"/>
        <v>0</v>
      </c>
      <c r="Z267" s="74">
        <v>9930.0300000000007</v>
      </c>
      <c r="AA267" s="64">
        <f t="shared" si="139"/>
        <v>0</v>
      </c>
    </row>
    <row r="268" spans="1:27" ht="30.75" customHeight="1" x14ac:dyDescent="0.25">
      <c r="A268" s="61">
        <v>69</v>
      </c>
      <c r="B268" s="73" t="s">
        <v>516</v>
      </c>
      <c r="C268" s="55" t="s">
        <v>517</v>
      </c>
      <c r="D268" s="89" t="s">
        <v>382</v>
      </c>
      <c r="E268" s="177"/>
      <c r="F268" s="178"/>
      <c r="G268" s="178"/>
      <c r="H268" s="57">
        <f t="shared" si="130"/>
        <v>0</v>
      </c>
      <c r="I268" s="58">
        <f t="shared" si="131"/>
        <v>0</v>
      </c>
      <c r="J268" s="177"/>
      <c r="K268" s="178"/>
      <c r="L268" s="178"/>
      <c r="M268" s="57">
        <f t="shared" si="132"/>
        <v>0</v>
      </c>
      <c r="N268" s="58">
        <f t="shared" si="133"/>
        <v>0</v>
      </c>
      <c r="O268" s="177"/>
      <c r="P268" s="178"/>
      <c r="Q268" s="178"/>
      <c r="R268" s="57">
        <f t="shared" si="134"/>
        <v>0</v>
      </c>
      <c r="S268" s="58">
        <f t="shared" si="135"/>
        <v>0</v>
      </c>
      <c r="T268" s="177"/>
      <c r="U268" s="178"/>
      <c r="V268" s="178"/>
      <c r="W268" s="185">
        <f t="shared" si="136"/>
        <v>0</v>
      </c>
      <c r="X268" s="58">
        <f t="shared" si="137"/>
        <v>0</v>
      </c>
      <c r="Y268" s="63">
        <f t="shared" si="138"/>
        <v>0</v>
      </c>
      <c r="Z268" s="74">
        <v>3490.87</v>
      </c>
      <c r="AA268" s="64">
        <f t="shared" si="139"/>
        <v>0</v>
      </c>
    </row>
    <row r="269" spans="1:27" ht="30.75" customHeight="1" x14ac:dyDescent="0.25">
      <c r="A269" s="61">
        <v>70</v>
      </c>
      <c r="B269" s="73" t="s">
        <v>518</v>
      </c>
      <c r="C269" s="55" t="s">
        <v>519</v>
      </c>
      <c r="D269" s="89" t="s">
        <v>382</v>
      </c>
      <c r="E269" s="177"/>
      <c r="F269" s="178"/>
      <c r="G269" s="178"/>
      <c r="H269" s="57">
        <f t="shared" si="130"/>
        <v>0</v>
      </c>
      <c r="I269" s="58">
        <f t="shared" si="131"/>
        <v>0</v>
      </c>
      <c r="J269" s="177"/>
      <c r="K269" s="178"/>
      <c r="L269" s="178"/>
      <c r="M269" s="57">
        <f t="shared" si="132"/>
        <v>0</v>
      </c>
      <c r="N269" s="58">
        <f t="shared" si="133"/>
        <v>0</v>
      </c>
      <c r="O269" s="177"/>
      <c r="P269" s="178"/>
      <c r="Q269" s="178"/>
      <c r="R269" s="57">
        <f t="shared" si="134"/>
        <v>0</v>
      </c>
      <c r="S269" s="58">
        <f t="shared" si="135"/>
        <v>0</v>
      </c>
      <c r="T269" s="177"/>
      <c r="U269" s="178"/>
      <c r="V269" s="178"/>
      <c r="W269" s="185">
        <f t="shared" si="136"/>
        <v>0</v>
      </c>
      <c r="X269" s="58">
        <f t="shared" si="137"/>
        <v>0</v>
      </c>
      <c r="Y269" s="63">
        <f t="shared" si="138"/>
        <v>0</v>
      </c>
      <c r="Z269" s="74">
        <v>4124.2299999999996</v>
      </c>
      <c r="AA269" s="64">
        <f t="shared" si="139"/>
        <v>0</v>
      </c>
    </row>
    <row r="270" spans="1:27" ht="30.75" customHeight="1" x14ac:dyDescent="0.25">
      <c r="A270" s="61">
        <v>71</v>
      </c>
      <c r="B270" s="73" t="s">
        <v>520</v>
      </c>
      <c r="C270" s="55" t="s">
        <v>521</v>
      </c>
      <c r="D270" s="89" t="s">
        <v>382</v>
      </c>
      <c r="E270" s="177"/>
      <c r="F270" s="178"/>
      <c r="G270" s="178"/>
      <c r="H270" s="57">
        <f t="shared" si="130"/>
        <v>0</v>
      </c>
      <c r="I270" s="58">
        <f t="shared" si="131"/>
        <v>0</v>
      </c>
      <c r="J270" s="177"/>
      <c r="K270" s="178"/>
      <c r="L270" s="178"/>
      <c r="M270" s="57">
        <f t="shared" si="132"/>
        <v>0</v>
      </c>
      <c r="N270" s="58">
        <f t="shared" si="133"/>
        <v>0</v>
      </c>
      <c r="O270" s="177"/>
      <c r="P270" s="178"/>
      <c r="Q270" s="178"/>
      <c r="R270" s="57">
        <f t="shared" si="134"/>
        <v>0</v>
      </c>
      <c r="S270" s="58">
        <f t="shared" si="135"/>
        <v>0</v>
      </c>
      <c r="T270" s="177"/>
      <c r="U270" s="178"/>
      <c r="V270" s="178"/>
      <c r="W270" s="185">
        <f t="shared" si="136"/>
        <v>0</v>
      </c>
      <c r="X270" s="58">
        <f t="shared" si="137"/>
        <v>0</v>
      </c>
      <c r="Y270" s="63">
        <f t="shared" si="138"/>
        <v>0</v>
      </c>
      <c r="Z270" s="74">
        <v>4124.2299999999996</v>
      </c>
      <c r="AA270" s="64">
        <f t="shared" si="139"/>
        <v>0</v>
      </c>
    </row>
    <row r="271" spans="1:27" ht="30.75" customHeight="1" x14ac:dyDescent="0.25">
      <c r="A271" s="61">
        <v>72</v>
      </c>
      <c r="B271" s="73" t="s">
        <v>522</v>
      </c>
      <c r="C271" s="55" t="s">
        <v>523</v>
      </c>
      <c r="D271" s="89" t="s">
        <v>382</v>
      </c>
      <c r="E271" s="177"/>
      <c r="F271" s="178"/>
      <c r="G271" s="178"/>
      <c r="H271" s="57">
        <f t="shared" si="130"/>
        <v>0</v>
      </c>
      <c r="I271" s="58">
        <f t="shared" si="131"/>
        <v>0</v>
      </c>
      <c r="J271" s="177"/>
      <c r="K271" s="178"/>
      <c r="L271" s="178"/>
      <c r="M271" s="57">
        <f t="shared" si="132"/>
        <v>0</v>
      </c>
      <c r="N271" s="58">
        <f t="shared" si="133"/>
        <v>0</v>
      </c>
      <c r="O271" s="177"/>
      <c r="P271" s="178"/>
      <c r="Q271" s="178"/>
      <c r="R271" s="57">
        <f t="shared" si="134"/>
        <v>0</v>
      </c>
      <c r="S271" s="58">
        <f t="shared" si="135"/>
        <v>0</v>
      </c>
      <c r="T271" s="177"/>
      <c r="U271" s="178"/>
      <c r="V271" s="178"/>
      <c r="W271" s="185">
        <f t="shared" si="136"/>
        <v>0</v>
      </c>
      <c r="X271" s="58">
        <f t="shared" si="137"/>
        <v>0</v>
      </c>
      <c r="Y271" s="63">
        <f t="shared" si="138"/>
        <v>0</v>
      </c>
      <c r="Z271" s="74">
        <v>4124.2299999999996</v>
      </c>
      <c r="AA271" s="64">
        <f t="shared" si="139"/>
        <v>0</v>
      </c>
    </row>
    <row r="272" spans="1:27" ht="30.75" customHeight="1" x14ac:dyDescent="0.25">
      <c r="A272" s="61">
        <v>73</v>
      </c>
      <c r="B272" s="73" t="s">
        <v>524</v>
      </c>
      <c r="C272" s="55" t="s">
        <v>525</v>
      </c>
      <c r="D272" s="89" t="s">
        <v>382</v>
      </c>
      <c r="E272" s="177"/>
      <c r="F272" s="178"/>
      <c r="G272" s="178"/>
      <c r="H272" s="57">
        <f t="shared" si="130"/>
        <v>0</v>
      </c>
      <c r="I272" s="58">
        <f t="shared" si="131"/>
        <v>0</v>
      </c>
      <c r="J272" s="177"/>
      <c r="K272" s="178"/>
      <c r="L272" s="178"/>
      <c r="M272" s="57">
        <f t="shared" si="132"/>
        <v>0</v>
      </c>
      <c r="N272" s="58">
        <f t="shared" si="133"/>
        <v>0</v>
      </c>
      <c r="O272" s="177"/>
      <c r="P272" s="178"/>
      <c r="Q272" s="178"/>
      <c r="R272" s="57">
        <f t="shared" si="134"/>
        <v>0</v>
      </c>
      <c r="S272" s="58">
        <f t="shared" si="135"/>
        <v>0</v>
      </c>
      <c r="T272" s="177"/>
      <c r="U272" s="178"/>
      <c r="V272" s="178"/>
      <c r="W272" s="185">
        <f t="shared" si="136"/>
        <v>0</v>
      </c>
      <c r="X272" s="58">
        <f t="shared" si="137"/>
        <v>0</v>
      </c>
      <c r="Y272" s="63">
        <f t="shared" si="138"/>
        <v>0</v>
      </c>
      <c r="Z272" s="74">
        <v>4393.41</v>
      </c>
      <c r="AA272" s="64">
        <f t="shared" si="139"/>
        <v>0</v>
      </c>
    </row>
    <row r="273" spans="1:27" ht="30.75" customHeight="1" x14ac:dyDescent="0.25">
      <c r="A273" s="61">
        <v>74</v>
      </c>
      <c r="B273" s="73" t="s">
        <v>526</v>
      </c>
      <c r="C273" s="55" t="s">
        <v>527</v>
      </c>
      <c r="D273" s="89" t="s">
        <v>382</v>
      </c>
      <c r="E273" s="177"/>
      <c r="F273" s="178"/>
      <c r="G273" s="178"/>
      <c r="H273" s="57">
        <f t="shared" si="130"/>
        <v>0</v>
      </c>
      <c r="I273" s="58">
        <f t="shared" si="131"/>
        <v>0</v>
      </c>
      <c r="J273" s="177"/>
      <c r="K273" s="178"/>
      <c r="L273" s="178"/>
      <c r="M273" s="57">
        <f t="shared" si="132"/>
        <v>0</v>
      </c>
      <c r="N273" s="58">
        <f t="shared" si="133"/>
        <v>0</v>
      </c>
      <c r="O273" s="177"/>
      <c r="P273" s="178"/>
      <c r="Q273" s="178"/>
      <c r="R273" s="57">
        <f t="shared" si="134"/>
        <v>0</v>
      </c>
      <c r="S273" s="58">
        <f t="shared" si="135"/>
        <v>0</v>
      </c>
      <c r="T273" s="177"/>
      <c r="U273" s="178"/>
      <c r="V273" s="178"/>
      <c r="W273" s="185">
        <f t="shared" si="136"/>
        <v>0</v>
      </c>
      <c r="X273" s="58">
        <f t="shared" si="137"/>
        <v>0</v>
      </c>
      <c r="Y273" s="63">
        <f t="shared" si="138"/>
        <v>0</v>
      </c>
      <c r="Z273" s="74">
        <v>5675.96</v>
      </c>
      <c r="AA273" s="64">
        <f t="shared" si="139"/>
        <v>0</v>
      </c>
    </row>
    <row r="274" spans="1:27" ht="30.75" customHeight="1" x14ac:dyDescent="0.25">
      <c r="A274" s="61">
        <v>75</v>
      </c>
      <c r="B274" s="73" t="s">
        <v>528</v>
      </c>
      <c r="C274" s="55" t="s">
        <v>529</v>
      </c>
      <c r="D274" s="89" t="s">
        <v>382</v>
      </c>
      <c r="E274" s="177"/>
      <c r="F274" s="178"/>
      <c r="G274" s="178"/>
      <c r="H274" s="57">
        <f t="shared" si="130"/>
        <v>0</v>
      </c>
      <c r="I274" s="58">
        <f t="shared" si="131"/>
        <v>0</v>
      </c>
      <c r="J274" s="177"/>
      <c r="K274" s="178"/>
      <c r="L274" s="178"/>
      <c r="M274" s="57">
        <f t="shared" si="132"/>
        <v>0</v>
      </c>
      <c r="N274" s="58">
        <f t="shared" si="133"/>
        <v>0</v>
      </c>
      <c r="O274" s="177"/>
      <c r="P274" s="178"/>
      <c r="Q274" s="178"/>
      <c r="R274" s="57">
        <f t="shared" si="134"/>
        <v>0</v>
      </c>
      <c r="S274" s="58">
        <f t="shared" si="135"/>
        <v>0</v>
      </c>
      <c r="T274" s="177"/>
      <c r="U274" s="178"/>
      <c r="V274" s="178"/>
      <c r="W274" s="185">
        <f t="shared" si="136"/>
        <v>0</v>
      </c>
      <c r="X274" s="58">
        <f t="shared" si="137"/>
        <v>0</v>
      </c>
      <c r="Y274" s="63">
        <f t="shared" si="138"/>
        <v>0</v>
      </c>
      <c r="Z274" s="74">
        <v>5675.96</v>
      </c>
      <c r="AA274" s="64">
        <f t="shared" si="139"/>
        <v>0</v>
      </c>
    </row>
    <row r="275" spans="1:27" ht="30.75" customHeight="1" x14ac:dyDescent="0.25">
      <c r="A275" s="61">
        <v>76</v>
      </c>
      <c r="B275" s="73" t="s">
        <v>530</v>
      </c>
      <c r="C275" s="55" t="s">
        <v>531</v>
      </c>
      <c r="D275" s="89" t="s">
        <v>382</v>
      </c>
      <c r="E275" s="177"/>
      <c r="F275" s="178"/>
      <c r="G275" s="178"/>
      <c r="H275" s="57">
        <f t="shared" si="130"/>
        <v>0</v>
      </c>
      <c r="I275" s="58">
        <f t="shared" si="131"/>
        <v>0</v>
      </c>
      <c r="J275" s="177"/>
      <c r="K275" s="178"/>
      <c r="L275" s="178"/>
      <c r="M275" s="57">
        <f t="shared" si="132"/>
        <v>0</v>
      </c>
      <c r="N275" s="58">
        <f t="shared" si="133"/>
        <v>0</v>
      </c>
      <c r="O275" s="177"/>
      <c r="P275" s="178"/>
      <c r="Q275" s="178"/>
      <c r="R275" s="57">
        <f t="shared" si="134"/>
        <v>0</v>
      </c>
      <c r="S275" s="58">
        <f t="shared" si="135"/>
        <v>0</v>
      </c>
      <c r="T275" s="177"/>
      <c r="U275" s="178"/>
      <c r="V275" s="178"/>
      <c r="W275" s="185">
        <f t="shared" si="136"/>
        <v>0</v>
      </c>
      <c r="X275" s="58">
        <f t="shared" si="137"/>
        <v>0</v>
      </c>
      <c r="Y275" s="63">
        <f t="shared" si="138"/>
        <v>0</v>
      </c>
      <c r="Z275" s="74">
        <v>5675.96</v>
      </c>
      <c r="AA275" s="64">
        <f t="shared" si="139"/>
        <v>0</v>
      </c>
    </row>
    <row r="276" spans="1:27" ht="30.75" customHeight="1" x14ac:dyDescent="0.25">
      <c r="A276" s="61">
        <v>77</v>
      </c>
      <c r="B276" s="73" t="s">
        <v>532</v>
      </c>
      <c r="C276" s="55" t="s">
        <v>533</v>
      </c>
      <c r="D276" s="89" t="s">
        <v>382</v>
      </c>
      <c r="E276" s="177"/>
      <c r="F276" s="178"/>
      <c r="G276" s="178"/>
      <c r="H276" s="57">
        <f t="shared" si="130"/>
        <v>0</v>
      </c>
      <c r="I276" s="58">
        <f t="shared" si="131"/>
        <v>0</v>
      </c>
      <c r="J276" s="177"/>
      <c r="K276" s="178"/>
      <c r="L276" s="178"/>
      <c r="M276" s="57">
        <f t="shared" si="132"/>
        <v>0</v>
      </c>
      <c r="N276" s="58">
        <f t="shared" si="133"/>
        <v>0</v>
      </c>
      <c r="O276" s="177"/>
      <c r="P276" s="178"/>
      <c r="Q276" s="178"/>
      <c r="R276" s="57">
        <f t="shared" si="134"/>
        <v>0</v>
      </c>
      <c r="S276" s="58">
        <f t="shared" si="135"/>
        <v>0</v>
      </c>
      <c r="T276" s="177"/>
      <c r="U276" s="178"/>
      <c r="V276" s="178"/>
      <c r="W276" s="185">
        <f t="shared" si="136"/>
        <v>0</v>
      </c>
      <c r="X276" s="58">
        <f t="shared" si="137"/>
        <v>0</v>
      </c>
      <c r="Y276" s="63">
        <f t="shared" si="138"/>
        <v>0</v>
      </c>
      <c r="Z276" s="74">
        <v>4218.18</v>
      </c>
      <c r="AA276" s="64">
        <f t="shared" si="139"/>
        <v>0</v>
      </c>
    </row>
    <row r="277" spans="1:27" ht="30.75" customHeight="1" thickBot="1" x14ac:dyDescent="0.3">
      <c r="A277" s="61">
        <v>78</v>
      </c>
      <c r="B277" s="73" t="s">
        <v>534</v>
      </c>
      <c r="C277" s="55" t="s">
        <v>535</v>
      </c>
      <c r="D277" s="89" t="s">
        <v>382</v>
      </c>
      <c r="E277" s="177"/>
      <c r="F277" s="178"/>
      <c r="G277" s="178"/>
      <c r="H277" s="57">
        <f t="shared" si="130"/>
        <v>0</v>
      </c>
      <c r="I277" s="58">
        <f t="shared" si="131"/>
        <v>0</v>
      </c>
      <c r="J277" s="177"/>
      <c r="K277" s="178"/>
      <c r="L277" s="178"/>
      <c r="M277" s="57">
        <f t="shared" si="132"/>
        <v>0</v>
      </c>
      <c r="N277" s="58">
        <f t="shared" si="133"/>
        <v>0</v>
      </c>
      <c r="O277" s="177"/>
      <c r="P277" s="178"/>
      <c r="Q277" s="178"/>
      <c r="R277" s="57">
        <f t="shared" si="134"/>
        <v>0</v>
      </c>
      <c r="S277" s="58">
        <f t="shared" si="135"/>
        <v>0</v>
      </c>
      <c r="T277" s="177"/>
      <c r="U277" s="178"/>
      <c r="V277" s="178"/>
      <c r="W277" s="185">
        <f t="shared" si="136"/>
        <v>0</v>
      </c>
      <c r="X277" s="58">
        <f t="shared" si="137"/>
        <v>0</v>
      </c>
      <c r="Y277" s="63">
        <f t="shared" si="138"/>
        <v>0</v>
      </c>
      <c r="Z277" s="74">
        <v>4750.2</v>
      </c>
      <c r="AA277" s="64">
        <f t="shared" si="139"/>
        <v>0</v>
      </c>
    </row>
    <row r="278" spans="1:27" ht="30.75" customHeight="1" thickBot="1" x14ac:dyDescent="0.3">
      <c r="A278" s="45" t="s">
        <v>536</v>
      </c>
      <c r="B278" s="48"/>
      <c r="C278" s="93"/>
      <c r="D278" s="48"/>
      <c r="E278" s="49"/>
      <c r="F278" s="49"/>
      <c r="G278" s="49"/>
      <c r="H278" s="49"/>
      <c r="I278" s="50"/>
      <c r="J278" s="51"/>
      <c r="K278" s="51"/>
      <c r="L278" s="51"/>
      <c r="M278" s="49"/>
      <c r="N278" s="50"/>
      <c r="O278" s="51"/>
      <c r="P278" s="51"/>
      <c r="Q278" s="51"/>
      <c r="R278" s="49"/>
      <c r="S278" s="50"/>
      <c r="T278" s="51"/>
      <c r="U278" s="51"/>
      <c r="V278" s="51"/>
      <c r="W278" s="186"/>
      <c r="X278" s="50"/>
      <c r="Y278" s="49"/>
      <c r="Z278" s="50"/>
      <c r="AA278" s="53"/>
    </row>
    <row r="279" spans="1:27" ht="30.75" customHeight="1" x14ac:dyDescent="0.25">
      <c r="A279" s="94">
        <v>1</v>
      </c>
      <c r="B279" s="73" t="s">
        <v>537</v>
      </c>
      <c r="C279" s="92" t="s">
        <v>538</v>
      </c>
      <c r="D279" s="95" t="s">
        <v>539</v>
      </c>
      <c r="E279" s="177"/>
      <c r="F279" s="178"/>
      <c r="G279" s="178"/>
      <c r="H279" s="57">
        <f t="shared" ref="H279:H296" si="140">E279+F279+G279</f>
        <v>0</v>
      </c>
      <c r="I279" s="58">
        <f t="shared" ref="I279:I296" si="141">H279*$Z279</f>
        <v>0</v>
      </c>
      <c r="J279" s="177"/>
      <c r="K279" s="178"/>
      <c r="L279" s="178"/>
      <c r="M279" s="57">
        <f t="shared" ref="M279:M296" si="142">J279+K279+L279</f>
        <v>0</v>
      </c>
      <c r="N279" s="58">
        <f t="shared" ref="N279:N296" si="143">M279*$Z279</f>
        <v>0</v>
      </c>
      <c r="O279" s="177"/>
      <c r="P279" s="178"/>
      <c r="Q279" s="178"/>
      <c r="R279" s="57">
        <f t="shared" ref="R279:R296" si="144">O279+P279+Q279</f>
        <v>0</v>
      </c>
      <c r="S279" s="58">
        <f t="shared" ref="S279:S296" si="145">R279*$Z279</f>
        <v>0</v>
      </c>
      <c r="T279" s="177"/>
      <c r="U279" s="178"/>
      <c r="V279" s="178"/>
      <c r="W279" s="185">
        <f t="shared" ref="W279:W296" si="146">T279+U279+V279</f>
        <v>0</v>
      </c>
      <c r="X279" s="58">
        <f t="shared" ref="X279:X296" si="147">W279*$Z279</f>
        <v>0</v>
      </c>
      <c r="Y279" s="59">
        <f t="shared" ref="Y279:Y296" si="148">H279+M279+R279+W279</f>
        <v>0</v>
      </c>
      <c r="Z279" s="181">
        <v>0</v>
      </c>
      <c r="AA279" s="60">
        <f t="shared" ref="AA279:AA296" si="149">Y279*Z279</f>
        <v>0</v>
      </c>
    </row>
    <row r="280" spans="1:27" ht="30.75" customHeight="1" x14ac:dyDescent="0.25">
      <c r="A280" s="96">
        <v>2</v>
      </c>
      <c r="B280" s="73" t="s">
        <v>540</v>
      </c>
      <c r="C280" s="66" t="s">
        <v>541</v>
      </c>
      <c r="D280" s="95" t="s">
        <v>539</v>
      </c>
      <c r="E280" s="177"/>
      <c r="F280" s="178"/>
      <c r="G280" s="178"/>
      <c r="H280" s="57">
        <f t="shared" si="140"/>
        <v>0</v>
      </c>
      <c r="I280" s="58">
        <f t="shared" si="141"/>
        <v>0</v>
      </c>
      <c r="J280" s="177"/>
      <c r="K280" s="178"/>
      <c r="L280" s="178"/>
      <c r="M280" s="57">
        <f t="shared" si="142"/>
        <v>0</v>
      </c>
      <c r="N280" s="58">
        <f t="shared" si="143"/>
        <v>0</v>
      </c>
      <c r="O280" s="177"/>
      <c r="P280" s="178"/>
      <c r="Q280" s="178"/>
      <c r="R280" s="57">
        <f t="shared" si="144"/>
        <v>0</v>
      </c>
      <c r="S280" s="58">
        <f t="shared" si="145"/>
        <v>0</v>
      </c>
      <c r="T280" s="177"/>
      <c r="U280" s="178"/>
      <c r="V280" s="178"/>
      <c r="W280" s="185">
        <f t="shared" si="146"/>
        <v>0</v>
      </c>
      <c r="X280" s="58">
        <f t="shared" si="147"/>
        <v>0</v>
      </c>
      <c r="Y280" s="63">
        <f t="shared" si="148"/>
        <v>0</v>
      </c>
      <c r="Z280" s="181">
        <v>0</v>
      </c>
      <c r="AA280" s="64">
        <f t="shared" si="149"/>
        <v>0</v>
      </c>
    </row>
    <row r="281" spans="1:27" ht="30.75" customHeight="1" x14ac:dyDescent="0.25">
      <c r="A281" s="96">
        <v>3</v>
      </c>
      <c r="B281" s="73" t="s">
        <v>542</v>
      </c>
      <c r="C281" s="66" t="s">
        <v>543</v>
      </c>
      <c r="D281" s="95" t="s">
        <v>539</v>
      </c>
      <c r="E281" s="177"/>
      <c r="F281" s="178"/>
      <c r="G281" s="178"/>
      <c r="H281" s="57">
        <f t="shared" si="140"/>
        <v>0</v>
      </c>
      <c r="I281" s="58">
        <f t="shared" si="141"/>
        <v>0</v>
      </c>
      <c r="J281" s="177"/>
      <c r="K281" s="178"/>
      <c r="L281" s="178"/>
      <c r="M281" s="57">
        <f t="shared" si="142"/>
        <v>0</v>
      </c>
      <c r="N281" s="58">
        <f t="shared" si="143"/>
        <v>0</v>
      </c>
      <c r="O281" s="177"/>
      <c r="P281" s="178"/>
      <c r="Q281" s="178"/>
      <c r="R281" s="57">
        <f t="shared" si="144"/>
        <v>0</v>
      </c>
      <c r="S281" s="58">
        <f t="shared" si="145"/>
        <v>0</v>
      </c>
      <c r="T281" s="177"/>
      <c r="U281" s="178"/>
      <c r="V281" s="178"/>
      <c r="W281" s="185">
        <f t="shared" si="146"/>
        <v>0</v>
      </c>
      <c r="X281" s="58">
        <f t="shared" si="147"/>
        <v>0</v>
      </c>
      <c r="Y281" s="63">
        <f t="shared" si="148"/>
        <v>0</v>
      </c>
      <c r="Z281" s="181">
        <v>0</v>
      </c>
      <c r="AA281" s="64">
        <f t="shared" si="149"/>
        <v>0</v>
      </c>
    </row>
    <row r="282" spans="1:27" ht="30.75" customHeight="1" x14ac:dyDescent="0.25">
      <c r="A282" s="96">
        <v>4</v>
      </c>
      <c r="B282" s="73" t="s">
        <v>544</v>
      </c>
      <c r="C282" s="66" t="s">
        <v>545</v>
      </c>
      <c r="D282" s="95" t="s">
        <v>539</v>
      </c>
      <c r="E282" s="177"/>
      <c r="F282" s="178"/>
      <c r="G282" s="178"/>
      <c r="H282" s="57">
        <f t="shared" si="140"/>
        <v>0</v>
      </c>
      <c r="I282" s="58">
        <f t="shared" si="141"/>
        <v>0</v>
      </c>
      <c r="J282" s="177"/>
      <c r="K282" s="178"/>
      <c r="L282" s="178"/>
      <c r="M282" s="57">
        <f t="shared" si="142"/>
        <v>0</v>
      </c>
      <c r="N282" s="58">
        <f t="shared" si="143"/>
        <v>0</v>
      </c>
      <c r="O282" s="177"/>
      <c r="P282" s="178"/>
      <c r="Q282" s="178"/>
      <c r="R282" s="57">
        <f t="shared" si="144"/>
        <v>0</v>
      </c>
      <c r="S282" s="58">
        <f t="shared" si="145"/>
        <v>0</v>
      </c>
      <c r="T282" s="177"/>
      <c r="U282" s="178"/>
      <c r="V282" s="178"/>
      <c r="W282" s="185">
        <f t="shared" si="146"/>
        <v>0</v>
      </c>
      <c r="X282" s="58">
        <f t="shared" si="147"/>
        <v>0</v>
      </c>
      <c r="Y282" s="63">
        <f t="shared" si="148"/>
        <v>0</v>
      </c>
      <c r="Z282" s="181">
        <v>0</v>
      </c>
      <c r="AA282" s="64">
        <f t="shared" si="149"/>
        <v>0</v>
      </c>
    </row>
    <row r="283" spans="1:27" ht="30.75" customHeight="1" x14ac:dyDescent="0.25">
      <c r="A283" s="96">
        <v>5</v>
      </c>
      <c r="B283" s="73" t="s">
        <v>546</v>
      </c>
      <c r="C283" s="66" t="s">
        <v>547</v>
      </c>
      <c r="D283" s="95" t="s">
        <v>539</v>
      </c>
      <c r="E283" s="177"/>
      <c r="F283" s="178"/>
      <c r="G283" s="178"/>
      <c r="H283" s="57">
        <f t="shared" si="140"/>
        <v>0</v>
      </c>
      <c r="I283" s="58">
        <f t="shared" si="141"/>
        <v>0</v>
      </c>
      <c r="J283" s="177"/>
      <c r="K283" s="178"/>
      <c r="L283" s="178"/>
      <c r="M283" s="57">
        <f t="shared" si="142"/>
        <v>0</v>
      </c>
      <c r="N283" s="58">
        <f t="shared" si="143"/>
        <v>0</v>
      </c>
      <c r="O283" s="177"/>
      <c r="P283" s="178"/>
      <c r="Q283" s="178"/>
      <c r="R283" s="57">
        <f t="shared" si="144"/>
        <v>0</v>
      </c>
      <c r="S283" s="58">
        <f t="shared" si="145"/>
        <v>0</v>
      </c>
      <c r="T283" s="177"/>
      <c r="U283" s="178"/>
      <c r="V283" s="178"/>
      <c r="W283" s="185">
        <f t="shared" si="146"/>
        <v>0</v>
      </c>
      <c r="X283" s="58">
        <f t="shared" si="147"/>
        <v>0</v>
      </c>
      <c r="Y283" s="63">
        <f t="shared" si="148"/>
        <v>0</v>
      </c>
      <c r="Z283" s="181">
        <v>0</v>
      </c>
      <c r="AA283" s="64">
        <f t="shared" si="149"/>
        <v>0</v>
      </c>
    </row>
    <row r="284" spans="1:27" ht="30.75" customHeight="1" x14ac:dyDescent="0.25">
      <c r="A284" s="96">
        <v>6</v>
      </c>
      <c r="B284" s="73" t="s">
        <v>548</v>
      </c>
      <c r="C284" s="66" t="s">
        <v>549</v>
      </c>
      <c r="D284" s="95" t="s">
        <v>539</v>
      </c>
      <c r="E284" s="177"/>
      <c r="F284" s="178"/>
      <c r="G284" s="178"/>
      <c r="H284" s="57">
        <f t="shared" si="140"/>
        <v>0</v>
      </c>
      <c r="I284" s="58">
        <f t="shared" si="141"/>
        <v>0</v>
      </c>
      <c r="J284" s="177"/>
      <c r="K284" s="178"/>
      <c r="L284" s="178"/>
      <c r="M284" s="57">
        <f t="shared" si="142"/>
        <v>0</v>
      </c>
      <c r="N284" s="58">
        <f t="shared" si="143"/>
        <v>0</v>
      </c>
      <c r="O284" s="177"/>
      <c r="P284" s="178"/>
      <c r="Q284" s="178"/>
      <c r="R284" s="57">
        <f t="shared" si="144"/>
        <v>0</v>
      </c>
      <c r="S284" s="58">
        <f t="shared" si="145"/>
        <v>0</v>
      </c>
      <c r="T284" s="177"/>
      <c r="U284" s="178"/>
      <c r="V284" s="178"/>
      <c r="W284" s="185">
        <f t="shared" si="146"/>
        <v>0</v>
      </c>
      <c r="X284" s="58">
        <f t="shared" si="147"/>
        <v>0</v>
      </c>
      <c r="Y284" s="63">
        <f t="shared" si="148"/>
        <v>0</v>
      </c>
      <c r="Z284" s="181">
        <v>0</v>
      </c>
      <c r="AA284" s="64">
        <f t="shared" si="149"/>
        <v>0</v>
      </c>
    </row>
    <row r="285" spans="1:27" ht="30.75" customHeight="1" x14ac:dyDescent="0.25">
      <c r="A285" s="96">
        <v>7</v>
      </c>
      <c r="B285" s="73" t="s">
        <v>550</v>
      </c>
      <c r="C285" s="66" t="s">
        <v>551</v>
      </c>
      <c r="D285" s="95" t="s">
        <v>539</v>
      </c>
      <c r="E285" s="177"/>
      <c r="F285" s="178"/>
      <c r="G285" s="178"/>
      <c r="H285" s="57">
        <f t="shared" si="140"/>
        <v>0</v>
      </c>
      <c r="I285" s="58">
        <f t="shared" si="141"/>
        <v>0</v>
      </c>
      <c r="J285" s="177"/>
      <c r="K285" s="178"/>
      <c r="L285" s="178"/>
      <c r="M285" s="57">
        <f t="shared" si="142"/>
        <v>0</v>
      </c>
      <c r="N285" s="58">
        <f t="shared" si="143"/>
        <v>0</v>
      </c>
      <c r="O285" s="177"/>
      <c r="P285" s="178"/>
      <c r="Q285" s="178"/>
      <c r="R285" s="57">
        <f t="shared" si="144"/>
        <v>0</v>
      </c>
      <c r="S285" s="58">
        <f t="shared" si="145"/>
        <v>0</v>
      </c>
      <c r="T285" s="177"/>
      <c r="U285" s="178"/>
      <c r="V285" s="178"/>
      <c r="W285" s="185">
        <f t="shared" si="146"/>
        <v>0</v>
      </c>
      <c r="X285" s="58">
        <f t="shared" si="147"/>
        <v>0</v>
      </c>
      <c r="Y285" s="63">
        <f t="shared" si="148"/>
        <v>0</v>
      </c>
      <c r="Z285" s="181">
        <v>0</v>
      </c>
      <c r="AA285" s="64">
        <f t="shared" si="149"/>
        <v>0</v>
      </c>
    </row>
    <row r="286" spans="1:27" ht="30.75" customHeight="1" x14ac:dyDescent="0.25">
      <c r="A286" s="96">
        <v>8</v>
      </c>
      <c r="B286" s="73" t="s">
        <v>552</v>
      </c>
      <c r="C286" s="66" t="s">
        <v>553</v>
      </c>
      <c r="D286" s="95" t="s">
        <v>539</v>
      </c>
      <c r="E286" s="177"/>
      <c r="F286" s="178"/>
      <c r="G286" s="178"/>
      <c r="H286" s="57">
        <f t="shared" si="140"/>
        <v>0</v>
      </c>
      <c r="I286" s="58">
        <f t="shared" si="141"/>
        <v>0</v>
      </c>
      <c r="J286" s="177"/>
      <c r="K286" s="178"/>
      <c r="L286" s="178"/>
      <c r="M286" s="57">
        <f t="shared" si="142"/>
        <v>0</v>
      </c>
      <c r="N286" s="58">
        <f t="shared" si="143"/>
        <v>0</v>
      </c>
      <c r="O286" s="177"/>
      <c r="P286" s="178"/>
      <c r="Q286" s="178"/>
      <c r="R286" s="57">
        <f t="shared" si="144"/>
        <v>0</v>
      </c>
      <c r="S286" s="58">
        <f t="shared" si="145"/>
        <v>0</v>
      </c>
      <c r="T286" s="177"/>
      <c r="U286" s="178"/>
      <c r="V286" s="178"/>
      <c r="W286" s="185">
        <f t="shared" si="146"/>
        <v>0</v>
      </c>
      <c r="X286" s="58">
        <f t="shared" si="147"/>
        <v>0</v>
      </c>
      <c r="Y286" s="63">
        <f t="shared" si="148"/>
        <v>0</v>
      </c>
      <c r="Z286" s="181">
        <v>0</v>
      </c>
      <c r="AA286" s="64">
        <f t="shared" si="149"/>
        <v>0</v>
      </c>
    </row>
    <row r="287" spans="1:27" ht="30.75" customHeight="1" x14ac:dyDescent="0.25">
      <c r="A287" s="96">
        <v>9</v>
      </c>
      <c r="B287" s="73" t="s">
        <v>554</v>
      </c>
      <c r="C287" s="66" t="s">
        <v>555</v>
      </c>
      <c r="D287" s="95" t="s">
        <v>539</v>
      </c>
      <c r="E287" s="177"/>
      <c r="F287" s="178"/>
      <c r="G287" s="178"/>
      <c r="H287" s="57">
        <f t="shared" si="140"/>
        <v>0</v>
      </c>
      <c r="I287" s="58">
        <f t="shared" si="141"/>
        <v>0</v>
      </c>
      <c r="J287" s="177"/>
      <c r="K287" s="178"/>
      <c r="L287" s="178"/>
      <c r="M287" s="57">
        <f t="shared" si="142"/>
        <v>0</v>
      </c>
      <c r="N287" s="58">
        <f t="shared" si="143"/>
        <v>0</v>
      </c>
      <c r="O287" s="177"/>
      <c r="P287" s="178"/>
      <c r="Q287" s="178"/>
      <c r="R287" s="57">
        <f t="shared" si="144"/>
        <v>0</v>
      </c>
      <c r="S287" s="58">
        <f t="shared" si="145"/>
        <v>0</v>
      </c>
      <c r="T287" s="177"/>
      <c r="U287" s="178"/>
      <c r="V287" s="178"/>
      <c r="W287" s="185">
        <f t="shared" si="146"/>
        <v>0</v>
      </c>
      <c r="X287" s="58">
        <f t="shared" si="147"/>
        <v>0</v>
      </c>
      <c r="Y287" s="63">
        <f t="shared" si="148"/>
        <v>0</v>
      </c>
      <c r="Z287" s="181">
        <v>0</v>
      </c>
      <c r="AA287" s="64">
        <f t="shared" si="149"/>
        <v>0</v>
      </c>
    </row>
    <row r="288" spans="1:27" ht="30.75" customHeight="1" x14ac:dyDescent="0.25">
      <c r="A288" s="96">
        <v>10</v>
      </c>
      <c r="B288" s="73" t="s">
        <v>556</v>
      </c>
      <c r="C288" s="97" t="s">
        <v>557</v>
      </c>
      <c r="D288" s="98" t="s">
        <v>539</v>
      </c>
      <c r="E288" s="177"/>
      <c r="F288" s="178"/>
      <c r="G288" s="178"/>
      <c r="H288" s="99">
        <f t="shared" si="140"/>
        <v>0</v>
      </c>
      <c r="I288" s="100">
        <f t="shared" si="141"/>
        <v>0</v>
      </c>
      <c r="J288" s="177"/>
      <c r="K288" s="178"/>
      <c r="L288" s="178"/>
      <c r="M288" s="99">
        <f t="shared" si="142"/>
        <v>0</v>
      </c>
      <c r="N288" s="100">
        <f t="shared" si="143"/>
        <v>0</v>
      </c>
      <c r="O288" s="177"/>
      <c r="P288" s="178"/>
      <c r="Q288" s="178"/>
      <c r="R288" s="99">
        <f t="shared" si="144"/>
        <v>0</v>
      </c>
      <c r="S288" s="100">
        <f t="shared" si="145"/>
        <v>0</v>
      </c>
      <c r="T288" s="177"/>
      <c r="U288" s="178"/>
      <c r="V288" s="178"/>
      <c r="W288" s="188">
        <f t="shared" si="146"/>
        <v>0</v>
      </c>
      <c r="X288" s="100">
        <f t="shared" si="147"/>
        <v>0</v>
      </c>
      <c r="Y288" s="101">
        <f t="shared" si="148"/>
        <v>0</v>
      </c>
      <c r="Z288" s="181">
        <v>0</v>
      </c>
      <c r="AA288" s="102">
        <f t="shared" si="149"/>
        <v>0</v>
      </c>
    </row>
    <row r="289" spans="1:27" ht="30.75" customHeight="1" x14ac:dyDescent="0.25">
      <c r="A289" s="96">
        <v>11</v>
      </c>
      <c r="B289" s="103" t="s">
        <v>558</v>
      </c>
      <c r="C289" s="66" t="s">
        <v>559</v>
      </c>
      <c r="D289" s="104" t="s">
        <v>539</v>
      </c>
      <c r="E289" s="177"/>
      <c r="F289" s="178"/>
      <c r="G289" s="178"/>
      <c r="H289" s="57">
        <f t="shared" si="140"/>
        <v>0</v>
      </c>
      <c r="I289" s="58">
        <f t="shared" si="141"/>
        <v>0</v>
      </c>
      <c r="J289" s="177"/>
      <c r="K289" s="178"/>
      <c r="L289" s="178"/>
      <c r="M289" s="57">
        <f t="shared" si="142"/>
        <v>0</v>
      </c>
      <c r="N289" s="58">
        <f t="shared" si="143"/>
        <v>0</v>
      </c>
      <c r="O289" s="177"/>
      <c r="P289" s="178"/>
      <c r="Q289" s="178"/>
      <c r="R289" s="57">
        <f t="shared" si="144"/>
        <v>0</v>
      </c>
      <c r="S289" s="58">
        <f t="shared" si="145"/>
        <v>0</v>
      </c>
      <c r="T289" s="177"/>
      <c r="U289" s="178"/>
      <c r="V289" s="178"/>
      <c r="W289" s="185">
        <f t="shared" si="146"/>
        <v>0</v>
      </c>
      <c r="X289" s="58">
        <f t="shared" si="147"/>
        <v>0</v>
      </c>
      <c r="Y289" s="63">
        <f t="shared" si="148"/>
        <v>0</v>
      </c>
      <c r="Z289" s="181">
        <v>0</v>
      </c>
      <c r="AA289" s="64">
        <f t="shared" si="149"/>
        <v>0</v>
      </c>
    </row>
    <row r="290" spans="1:27" ht="30.75" customHeight="1" x14ac:dyDescent="0.25">
      <c r="A290" s="96">
        <v>12</v>
      </c>
      <c r="B290" s="103" t="s">
        <v>560</v>
      </c>
      <c r="C290" s="66" t="s">
        <v>561</v>
      </c>
      <c r="D290" s="95" t="s">
        <v>539</v>
      </c>
      <c r="E290" s="177"/>
      <c r="F290" s="178"/>
      <c r="G290" s="178"/>
      <c r="H290" s="57">
        <f t="shared" si="140"/>
        <v>0</v>
      </c>
      <c r="I290" s="58">
        <f t="shared" si="141"/>
        <v>0</v>
      </c>
      <c r="J290" s="177"/>
      <c r="K290" s="178"/>
      <c r="L290" s="178"/>
      <c r="M290" s="57">
        <f t="shared" si="142"/>
        <v>0</v>
      </c>
      <c r="N290" s="58">
        <f t="shared" si="143"/>
        <v>0</v>
      </c>
      <c r="O290" s="177"/>
      <c r="P290" s="178"/>
      <c r="Q290" s="178"/>
      <c r="R290" s="57">
        <f t="shared" si="144"/>
        <v>0</v>
      </c>
      <c r="S290" s="58">
        <f t="shared" si="145"/>
        <v>0</v>
      </c>
      <c r="T290" s="177"/>
      <c r="U290" s="178"/>
      <c r="V290" s="178"/>
      <c r="W290" s="185">
        <f t="shared" si="146"/>
        <v>0</v>
      </c>
      <c r="X290" s="58">
        <f t="shared" si="147"/>
        <v>0</v>
      </c>
      <c r="Y290" s="63">
        <f t="shared" si="148"/>
        <v>0</v>
      </c>
      <c r="Z290" s="181">
        <v>0</v>
      </c>
      <c r="AA290" s="64">
        <f t="shared" si="149"/>
        <v>0</v>
      </c>
    </row>
    <row r="291" spans="1:27" ht="30.75" customHeight="1" x14ac:dyDescent="0.25">
      <c r="A291" s="96">
        <v>13</v>
      </c>
      <c r="B291" s="103" t="s">
        <v>562</v>
      </c>
      <c r="C291" s="66" t="s">
        <v>563</v>
      </c>
      <c r="D291" s="95" t="s">
        <v>539</v>
      </c>
      <c r="E291" s="177"/>
      <c r="F291" s="178"/>
      <c r="G291" s="178"/>
      <c r="H291" s="57">
        <f t="shared" si="140"/>
        <v>0</v>
      </c>
      <c r="I291" s="58">
        <f t="shared" si="141"/>
        <v>0</v>
      </c>
      <c r="J291" s="177"/>
      <c r="K291" s="178"/>
      <c r="L291" s="178"/>
      <c r="M291" s="57">
        <f t="shared" si="142"/>
        <v>0</v>
      </c>
      <c r="N291" s="58">
        <f t="shared" si="143"/>
        <v>0</v>
      </c>
      <c r="O291" s="177"/>
      <c r="P291" s="178"/>
      <c r="Q291" s="178"/>
      <c r="R291" s="57">
        <f t="shared" si="144"/>
        <v>0</v>
      </c>
      <c r="S291" s="58">
        <f t="shared" si="145"/>
        <v>0</v>
      </c>
      <c r="T291" s="177"/>
      <c r="U291" s="178"/>
      <c r="V291" s="178"/>
      <c r="W291" s="185">
        <f t="shared" si="146"/>
        <v>0</v>
      </c>
      <c r="X291" s="58">
        <f t="shared" si="147"/>
        <v>0</v>
      </c>
      <c r="Y291" s="63">
        <f t="shared" si="148"/>
        <v>0</v>
      </c>
      <c r="Z291" s="181">
        <v>0</v>
      </c>
      <c r="AA291" s="64">
        <f t="shared" si="149"/>
        <v>0</v>
      </c>
    </row>
    <row r="292" spans="1:27" ht="30.75" customHeight="1" x14ac:dyDescent="0.25">
      <c r="A292" s="96">
        <v>14</v>
      </c>
      <c r="B292" s="103" t="s">
        <v>564</v>
      </c>
      <c r="C292" s="66" t="s">
        <v>565</v>
      </c>
      <c r="D292" s="95" t="s">
        <v>539</v>
      </c>
      <c r="E292" s="177"/>
      <c r="F292" s="178"/>
      <c r="G292" s="178"/>
      <c r="H292" s="57">
        <f t="shared" si="140"/>
        <v>0</v>
      </c>
      <c r="I292" s="58">
        <f t="shared" si="141"/>
        <v>0</v>
      </c>
      <c r="J292" s="177"/>
      <c r="K292" s="178"/>
      <c r="L292" s="178"/>
      <c r="M292" s="57">
        <f t="shared" si="142"/>
        <v>0</v>
      </c>
      <c r="N292" s="58">
        <f t="shared" si="143"/>
        <v>0</v>
      </c>
      <c r="O292" s="177"/>
      <c r="P292" s="178"/>
      <c r="Q292" s="178"/>
      <c r="R292" s="57">
        <f t="shared" si="144"/>
        <v>0</v>
      </c>
      <c r="S292" s="58">
        <f t="shared" si="145"/>
        <v>0</v>
      </c>
      <c r="T292" s="177"/>
      <c r="U292" s="178"/>
      <c r="V292" s="178"/>
      <c r="W292" s="185">
        <f t="shared" si="146"/>
        <v>0</v>
      </c>
      <c r="X292" s="58">
        <f t="shared" si="147"/>
        <v>0</v>
      </c>
      <c r="Y292" s="63">
        <f t="shared" si="148"/>
        <v>0</v>
      </c>
      <c r="Z292" s="181">
        <v>0</v>
      </c>
      <c r="AA292" s="64">
        <f t="shared" si="149"/>
        <v>0</v>
      </c>
    </row>
    <row r="293" spans="1:27" ht="30.75" customHeight="1" x14ac:dyDescent="0.25">
      <c r="A293" s="96">
        <v>15</v>
      </c>
      <c r="B293" s="103" t="s">
        <v>566</v>
      </c>
      <c r="C293" s="66" t="s">
        <v>567</v>
      </c>
      <c r="D293" s="104" t="s">
        <v>539</v>
      </c>
      <c r="E293" s="177"/>
      <c r="F293" s="178"/>
      <c r="G293" s="178"/>
      <c r="H293" s="57">
        <f t="shared" si="140"/>
        <v>0</v>
      </c>
      <c r="I293" s="58">
        <f t="shared" si="141"/>
        <v>0</v>
      </c>
      <c r="J293" s="177"/>
      <c r="K293" s="178"/>
      <c r="L293" s="178"/>
      <c r="M293" s="57">
        <f t="shared" si="142"/>
        <v>0</v>
      </c>
      <c r="N293" s="58">
        <f t="shared" si="143"/>
        <v>0</v>
      </c>
      <c r="O293" s="177"/>
      <c r="P293" s="178"/>
      <c r="Q293" s="178"/>
      <c r="R293" s="57">
        <f t="shared" si="144"/>
        <v>0</v>
      </c>
      <c r="S293" s="58">
        <f t="shared" si="145"/>
        <v>0</v>
      </c>
      <c r="T293" s="177"/>
      <c r="U293" s="178"/>
      <c r="V293" s="178"/>
      <c r="W293" s="185">
        <f t="shared" si="146"/>
        <v>0</v>
      </c>
      <c r="X293" s="58">
        <f t="shared" si="147"/>
        <v>0</v>
      </c>
      <c r="Y293" s="63">
        <f t="shared" si="148"/>
        <v>0</v>
      </c>
      <c r="Z293" s="181">
        <v>0</v>
      </c>
      <c r="AA293" s="64">
        <f t="shared" si="149"/>
        <v>0</v>
      </c>
    </row>
    <row r="294" spans="1:27" ht="30" customHeight="1" x14ac:dyDescent="0.25">
      <c r="A294" s="96">
        <v>16</v>
      </c>
      <c r="B294" s="103" t="s">
        <v>568</v>
      </c>
      <c r="C294" s="66" t="s">
        <v>569</v>
      </c>
      <c r="D294" s="104" t="s">
        <v>539</v>
      </c>
      <c r="E294" s="177"/>
      <c r="F294" s="178"/>
      <c r="G294" s="178"/>
      <c r="H294" s="57">
        <f t="shared" si="140"/>
        <v>0</v>
      </c>
      <c r="I294" s="58">
        <f t="shared" si="141"/>
        <v>0</v>
      </c>
      <c r="J294" s="177"/>
      <c r="K294" s="178"/>
      <c r="L294" s="178"/>
      <c r="M294" s="57">
        <f t="shared" si="142"/>
        <v>0</v>
      </c>
      <c r="N294" s="58">
        <f t="shared" si="143"/>
        <v>0</v>
      </c>
      <c r="O294" s="177"/>
      <c r="P294" s="178"/>
      <c r="Q294" s="178"/>
      <c r="R294" s="57">
        <f t="shared" si="144"/>
        <v>0</v>
      </c>
      <c r="S294" s="58">
        <f t="shared" si="145"/>
        <v>0</v>
      </c>
      <c r="T294" s="177"/>
      <c r="U294" s="178"/>
      <c r="V294" s="178"/>
      <c r="W294" s="185">
        <f t="shared" si="146"/>
        <v>0</v>
      </c>
      <c r="X294" s="58">
        <f t="shared" si="147"/>
        <v>0</v>
      </c>
      <c r="Y294" s="63">
        <f t="shared" si="148"/>
        <v>0</v>
      </c>
      <c r="Z294" s="181">
        <v>0</v>
      </c>
      <c r="AA294" s="64">
        <f t="shared" si="149"/>
        <v>0</v>
      </c>
    </row>
    <row r="295" spans="1:27" ht="30" customHeight="1" x14ac:dyDescent="0.25">
      <c r="A295" s="96">
        <v>17</v>
      </c>
      <c r="B295" s="103" t="s">
        <v>570</v>
      </c>
      <c r="C295" s="66" t="s">
        <v>571</v>
      </c>
      <c r="D295" s="104" t="s">
        <v>539</v>
      </c>
      <c r="E295" s="177"/>
      <c r="F295" s="178"/>
      <c r="G295" s="178"/>
      <c r="H295" s="57">
        <f t="shared" si="140"/>
        <v>0</v>
      </c>
      <c r="I295" s="58">
        <f t="shared" si="141"/>
        <v>0</v>
      </c>
      <c r="J295" s="177"/>
      <c r="K295" s="178"/>
      <c r="L295" s="178"/>
      <c r="M295" s="57">
        <f t="shared" si="142"/>
        <v>0</v>
      </c>
      <c r="N295" s="58">
        <f t="shared" si="143"/>
        <v>0</v>
      </c>
      <c r="O295" s="177"/>
      <c r="P295" s="178"/>
      <c r="Q295" s="178"/>
      <c r="R295" s="57">
        <f t="shared" si="144"/>
        <v>0</v>
      </c>
      <c r="S295" s="58">
        <f t="shared" si="145"/>
        <v>0</v>
      </c>
      <c r="T295" s="177"/>
      <c r="U295" s="178"/>
      <c r="V295" s="178"/>
      <c r="W295" s="185">
        <f t="shared" si="146"/>
        <v>0</v>
      </c>
      <c r="X295" s="58">
        <f t="shared" si="147"/>
        <v>0</v>
      </c>
      <c r="Y295" s="63">
        <f t="shared" si="148"/>
        <v>0</v>
      </c>
      <c r="Z295" s="181">
        <v>0</v>
      </c>
      <c r="AA295" s="64">
        <f t="shared" si="149"/>
        <v>0</v>
      </c>
    </row>
    <row r="296" spans="1:27" ht="30" customHeight="1" thickBot="1" x14ac:dyDescent="0.3">
      <c r="A296" s="96">
        <v>18</v>
      </c>
      <c r="B296" s="103" t="s">
        <v>572</v>
      </c>
      <c r="C296" s="66" t="s">
        <v>573</v>
      </c>
      <c r="D296" s="104" t="s">
        <v>539</v>
      </c>
      <c r="E296" s="177"/>
      <c r="F296" s="178"/>
      <c r="G296" s="178"/>
      <c r="H296" s="57">
        <f t="shared" si="140"/>
        <v>0</v>
      </c>
      <c r="I296" s="58">
        <f t="shared" si="141"/>
        <v>0</v>
      </c>
      <c r="J296" s="177"/>
      <c r="K296" s="178"/>
      <c r="L296" s="178"/>
      <c r="M296" s="57">
        <f t="shared" si="142"/>
        <v>0</v>
      </c>
      <c r="N296" s="58">
        <f t="shared" si="143"/>
        <v>0</v>
      </c>
      <c r="O296" s="177"/>
      <c r="P296" s="178"/>
      <c r="Q296" s="178"/>
      <c r="R296" s="57">
        <f t="shared" si="144"/>
        <v>0</v>
      </c>
      <c r="S296" s="58">
        <f t="shared" si="145"/>
        <v>0</v>
      </c>
      <c r="T296" s="177"/>
      <c r="U296" s="178"/>
      <c r="V296" s="178"/>
      <c r="W296" s="185">
        <f t="shared" si="146"/>
        <v>0</v>
      </c>
      <c r="X296" s="58">
        <f t="shared" si="147"/>
        <v>0</v>
      </c>
      <c r="Y296" s="63">
        <f t="shared" si="148"/>
        <v>0</v>
      </c>
      <c r="Z296" s="181">
        <v>0</v>
      </c>
      <c r="AA296" s="64">
        <f t="shared" si="149"/>
        <v>0</v>
      </c>
    </row>
    <row r="297" spans="1:27" ht="30.75" customHeight="1" thickBot="1" x14ac:dyDescent="0.3">
      <c r="A297" s="45" t="s">
        <v>574</v>
      </c>
      <c r="B297" s="48"/>
      <c r="C297" s="48"/>
      <c r="D297" s="48"/>
      <c r="E297" s="49"/>
      <c r="F297" s="49"/>
      <c r="G297" s="49"/>
      <c r="H297" s="49"/>
      <c r="I297" s="50"/>
      <c r="J297" s="51"/>
      <c r="K297" s="51"/>
      <c r="L297" s="51"/>
      <c r="M297" s="49"/>
      <c r="N297" s="50"/>
      <c r="O297" s="51"/>
      <c r="P297" s="51"/>
      <c r="Q297" s="51"/>
      <c r="R297" s="49"/>
      <c r="S297" s="50"/>
      <c r="T297" s="51"/>
      <c r="U297" s="51"/>
      <c r="V297" s="51"/>
      <c r="W297" s="186"/>
      <c r="X297" s="50"/>
      <c r="Y297" s="49"/>
      <c r="Z297" s="50"/>
      <c r="AA297" s="53"/>
    </row>
    <row r="298" spans="1:27" ht="30.75" customHeight="1" x14ac:dyDescent="0.25">
      <c r="A298" s="106">
        <v>1</v>
      </c>
      <c r="B298" s="77" t="s">
        <v>575</v>
      </c>
      <c r="C298" s="105" t="s">
        <v>576</v>
      </c>
      <c r="D298" s="115" t="s">
        <v>577</v>
      </c>
      <c r="E298" s="177"/>
      <c r="F298" s="178"/>
      <c r="G298" s="178"/>
      <c r="H298" s="79">
        <f t="shared" ref="H298:H299" si="150">E298+F298+G298</f>
        <v>0</v>
      </c>
      <c r="I298" s="80">
        <f t="shared" ref="I298:I299" si="151">H298*$Z298</f>
        <v>0</v>
      </c>
      <c r="J298" s="177"/>
      <c r="K298" s="178"/>
      <c r="L298" s="178"/>
      <c r="M298" s="79">
        <f t="shared" ref="M298:M299" si="152">J298+K298+L298</f>
        <v>0</v>
      </c>
      <c r="N298" s="80">
        <f t="shared" ref="N298:N299" si="153">M298*$Z298</f>
        <v>0</v>
      </c>
      <c r="O298" s="177"/>
      <c r="P298" s="178"/>
      <c r="Q298" s="178"/>
      <c r="R298" s="79">
        <f t="shared" ref="R298:R299" si="154">O298+P298+Q298</f>
        <v>0</v>
      </c>
      <c r="S298" s="80">
        <f t="shared" ref="S298:S299" si="155">R298*$Z298</f>
        <v>0</v>
      </c>
      <c r="T298" s="177"/>
      <c r="U298" s="178"/>
      <c r="V298" s="178"/>
      <c r="W298" s="187">
        <f t="shared" ref="W298:W299" si="156">T298+U298+V298</f>
        <v>0</v>
      </c>
      <c r="X298" s="80">
        <f t="shared" ref="X298:X299" si="157">W298*$Z298</f>
        <v>0</v>
      </c>
      <c r="Y298" s="83">
        <f t="shared" ref="Y298:Y299" si="158">H298+M298+R298+W298</f>
        <v>0</v>
      </c>
      <c r="Z298" s="182">
        <v>0</v>
      </c>
      <c r="AA298" s="84">
        <f t="shared" ref="AA298:AA299" si="159">Y298*Z298</f>
        <v>0</v>
      </c>
    </row>
    <row r="299" spans="1:27" ht="30.75" customHeight="1" thickBot="1" x14ac:dyDescent="0.3">
      <c r="A299" s="107">
        <v>2</v>
      </c>
      <c r="B299" s="77" t="s">
        <v>578</v>
      </c>
      <c r="C299" s="105" t="s">
        <v>579</v>
      </c>
      <c r="D299" s="115" t="s">
        <v>577</v>
      </c>
      <c r="E299" s="177"/>
      <c r="F299" s="178"/>
      <c r="G299" s="178"/>
      <c r="H299" s="79">
        <f t="shared" si="150"/>
        <v>0</v>
      </c>
      <c r="I299" s="80">
        <f t="shared" si="151"/>
        <v>0</v>
      </c>
      <c r="J299" s="177"/>
      <c r="K299" s="178"/>
      <c r="L299" s="178"/>
      <c r="M299" s="79">
        <f t="shared" si="152"/>
        <v>0</v>
      </c>
      <c r="N299" s="80">
        <f t="shared" si="153"/>
        <v>0</v>
      </c>
      <c r="O299" s="177"/>
      <c r="P299" s="178"/>
      <c r="Q299" s="178"/>
      <c r="R299" s="79">
        <f t="shared" si="154"/>
        <v>0</v>
      </c>
      <c r="S299" s="80">
        <f t="shared" si="155"/>
        <v>0</v>
      </c>
      <c r="T299" s="177"/>
      <c r="U299" s="178"/>
      <c r="V299" s="178"/>
      <c r="W299" s="187">
        <f t="shared" si="156"/>
        <v>0</v>
      </c>
      <c r="X299" s="80">
        <f t="shared" si="157"/>
        <v>0</v>
      </c>
      <c r="Y299" s="83">
        <f t="shared" si="158"/>
        <v>0</v>
      </c>
      <c r="Z299" s="182">
        <v>0</v>
      </c>
      <c r="AA299" s="84">
        <f t="shared" si="159"/>
        <v>0</v>
      </c>
    </row>
    <row r="300" spans="1:27" ht="36" customHeight="1" thickBot="1" x14ac:dyDescent="0.3">
      <c r="A300" s="45" t="s">
        <v>580</v>
      </c>
      <c r="B300" s="48"/>
      <c r="C300" s="48"/>
      <c r="D300" s="48"/>
      <c r="E300" s="49"/>
      <c r="F300" s="49"/>
      <c r="G300" s="49"/>
      <c r="H300" s="49"/>
      <c r="I300" s="50"/>
      <c r="J300" s="51"/>
      <c r="K300" s="51"/>
      <c r="L300" s="51"/>
      <c r="M300" s="49"/>
      <c r="N300" s="50"/>
      <c r="O300" s="51"/>
      <c r="P300" s="51"/>
      <c r="Q300" s="51"/>
      <c r="R300" s="49"/>
      <c r="S300" s="50"/>
      <c r="T300" s="51"/>
      <c r="U300" s="51"/>
      <c r="V300" s="51"/>
      <c r="W300" s="186"/>
      <c r="X300" s="50"/>
      <c r="Y300" s="49"/>
      <c r="Z300" s="50"/>
      <c r="AA300" s="53"/>
    </row>
    <row r="301" spans="1:27" ht="30.75" customHeight="1" x14ac:dyDescent="0.25">
      <c r="A301" s="107">
        <v>1</v>
      </c>
      <c r="B301" s="77" t="s">
        <v>581</v>
      </c>
      <c r="C301" s="105" t="s">
        <v>582</v>
      </c>
      <c r="D301" s="115" t="s">
        <v>90</v>
      </c>
      <c r="E301" s="177"/>
      <c r="F301" s="178"/>
      <c r="G301" s="178"/>
      <c r="H301" s="79">
        <f t="shared" ref="H301:H347" si="160">E301+F301+G301</f>
        <v>0</v>
      </c>
      <c r="I301" s="80">
        <f t="shared" ref="I301:I347" si="161">H301*$Z301</f>
        <v>0</v>
      </c>
      <c r="J301" s="177"/>
      <c r="K301" s="178"/>
      <c r="L301" s="178"/>
      <c r="M301" s="79">
        <f t="shared" ref="M301:M347" si="162">J301+K301+L301</f>
        <v>0</v>
      </c>
      <c r="N301" s="80">
        <f t="shared" ref="N301:N347" si="163">M301*$Z301</f>
        <v>0</v>
      </c>
      <c r="O301" s="177"/>
      <c r="P301" s="178"/>
      <c r="Q301" s="178"/>
      <c r="R301" s="79">
        <f t="shared" ref="R301:R347" si="164">O301+P301+Q301</f>
        <v>0</v>
      </c>
      <c r="S301" s="80">
        <f t="shared" ref="S301:S347" si="165">R301*$Z301</f>
        <v>0</v>
      </c>
      <c r="T301" s="177"/>
      <c r="U301" s="178"/>
      <c r="V301" s="178"/>
      <c r="W301" s="187">
        <f t="shared" ref="W301:W347" si="166">T301+U301+V301</f>
        <v>0</v>
      </c>
      <c r="X301" s="80">
        <f t="shared" ref="X301:X347" si="167">W301*$Z301</f>
        <v>0</v>
      </c>
      <c r="Y301" s="83">
        <f t="shared" ref="Y301:Y347" si="168">H301+M301+R301+W301</f>
        <v>0</v>
      </c>
      <c r="Z301" s="182">
        <v>0</v>
      </c>
      <c r="AA301" s="84">
        <f t="shared" ref="AA301:AA347" si="169">Y301*Z301</f>
        <v>0</v>
      </c>
    </row>
    <row r="302" spans="1:27" ht="30.75" customHeight="1" x14ac:dyDescent="0.25">
      <c r="A302" s="106">
        <v>2</v>
      </c>
      <c r="B302" s="77" t="s">
        <v>583</v>
      </c>
      <c r="C302" s="105" t="s">
        <v>584</v>
      </c>
      <c r="D302" s="115" t="s">
        <v>90</v>
      </c>
      <c r="E302" s="177"/>
      <c r="F302" s="178"/>
      <c r="G302" s="178"/>
      <c r="H302" s="79">
        <f t="shared" si="160"/>
        <v>0</v>
      </c>
      <c r="I302" s="80">
        <f t="shared" si="161"/>
        <v>0</v>
      </c>
      <c r="J302" s="177"/>
      <c r="K302" s="178"/>
      <c r="L302" s="178"/>
      <c r="M302" s="79">
        <f t="shared" si="162"/>
        <v>0</v>
      </c>
      <c r="N302" s="80">
        <f t="shared" si="163"/>
        <v>0</v>
      </c>
      <c r="O302" s="177"/>
      <c r="P302" s="178"/>
      <c r="Q302" s="178"/>
      <c r="R302" s="79">
        <f t="shared" si="164"/>
        <v>0</v>
      </c>
      <c r="S302" s="80">
        <f t="shared" si="165"/>
        <v>0</v>
      </c>
      <c r="T302" s="177"/>
      <c r="U302" s="178"/>
      <c r="V302" s="178"/>
      <c r="W302" s="187">
        <f t="shared" si="166"/>
        <v>0</v>
      </c>
      <c r="X302" s="80">
        <f t="shared" si="167"/>
        <v>0</v>
      </c>
      <c r="Y302" s="83">
        <f t="shared" si="168"/>
        <v>0</v>
      </c>
      <c r="Z302" s="182">
        <v>0</v>
      </c>
      <c r="AA302" s="84">
        <f t="shared" si="169"/>
        <v>0</v>
      </c>
    </row>
    <row r="303" spans="1:27" ht="30.75" customHeight="1" x14ac:dyDescent="0.25">
      <c r="A303" s="107">
        <v>3</v>
      </c>
      <c r="B303" s="77" t="s">
        <v>585</v>
      </c>
      <c r="C303" s="105" t="s">
        <v>586</v>
      </c>
      <c r="D303" s="115" t="s">
        <v>90</v>
      </c>
      <c r="E303" s="177"/>
      <c r="F303" s="178"/>
      <c r="G303" s="178"/>
      <c r="H303" s="79">
        <f t="shared" si="160"/>
        <v>0</v>
      </c>
      <c r="I303" s="80">
        <f t="shared" si="161"/>
        <v>0</v>
      </c>
      <c r="J303" s="177"/>
      <c r="K303" s="178"/>
      <c r="L303" s="178"/>
      <c r="M303" s="79">
        <f t="shared" si="162"/>
        <v>0</v>
      </c>
      <c r="N303" s="80">
        <f t="shared" si="163"/>
        <v>0</v>
      </c>
      <c r="O303" s="177"/>
      <c r="P303" s="178"/>
      <c r="Q303" s="178"/>
      <c r="R303" s="79">
        <f t="shared" si="164"/>
        <v>0</v>
      </c>
      <c r="S303" s="80">
        <f t="shared" si="165"/>
        <v>0</v>
      </c>
      <c r="T303" s="177"/>
      <c r="U303" s="178"/>
      <c r="V303" s="178"/>
      <c r="W303" s="187">
        <f t="shared" si="166"/>
        <v>0</v>
      </c>
      <c r="X303" s="80">
        <f t="shared" si="167"/>
        <v>0</v>
      </c>
      <c r="Y303" s="83">
        <f t="shared" si="168"/>
        <v>0</v>
      </c>
      <c r="Z303" s="182">
        <v>0</v>
      </c>
      <c r="AA303" s="84">
        <f t="shared" si="169"/>
        <v>0</v>
      </c>
    </row>
    <row r="304" spans="1:27" ht="30.75" customHeight="1" x14ac:dyDescent="0.25">
      <c r="A304" s="106">
        <v>4</v>
      </c>
      <c r="B304" s="77" t="s">
        <v>587</v>
      </c>
      <c r="C304" s="105" t="s">
        <v>588</v>
      </c>
      <c r="D304" s="115" t="s">
        <v>90</v>
      </c>
      <c r="E304" s="177"/>
      <c r="F304" s="178"/>
      <c r="G304" s="178"/>
      <c r="H304" s="79">
        <f t="shared" si="160"/>
        <v>0</v>
      </c>
      <c r="I304" s="80">
        <f t="shared" si="161"/>
        <v>0</v>
      </c>
      <c r="J304" s="177"/>
      <c r="K304" s="178"/>
      <c r="L304" s="178"/>
      <c r="M304" s="79">
        <f t="shared" si="162"/>
        <v>0</v>
      </c>
      <c r="N304" s="80">
        <f t="shared" si="163"/>
        <v>0</v>
      </c>
      <c r="O304" s="177"/>
      <c r="P304" s="178"/>
      <c r="Q304" s="178"/>
      <c r="R304" s="79">
        <f t="shared" si="164"/>
        <v>0</v>
      </c>
      <c r="S304" s="80">
        <f t="shared" si="165"/>
        <v>0</v>
      </c>
      <c r="T304" s="177"/>
      <c r="U304" s="178"/>
      <c r="V304" s="178"/>
      <c r="W304" s="187">
        <f t="shared" si="166"/>
        <v>0</v>
      </c>
      <c r="X304" s="80">
        <f t="shared" si="167"/>
        <v>0</v>
      </c>
      <c r="Y304" s="83">
        <f t="shared" si="168"/>
        <v>0</v>
      </c>
      <c r="Z304" s="182">
        <v>0</v>
      </c>
      <c r="AA304" s="84">
        <f t="shared" si="169"/>
        <v>0</v>
      </c>
    </row>
    <row r="305" spans="1:27" ht="30.75" customHeight="1" x14ac:dyDescent="0.25">
      <c r="A305" s="107">
        <v>5</v>
      </c>
      <c r="B305" s="77" t="s">
        <v>589</v>
      </c>
      <c r="C305" s="105" t="s">
        <v>590</v>
      </c>
      <c r="D305" s="115" t="s">
        <v>90</v>
      </c>
      <c r="E305" s="177"/>
      <c r="F305" s="178"/>
      <c r="G305" s="178"/>
      <c r="H305" s="79">
        <f t="shared" si="160"/>
        <v>0</v>
      </c>
      <c r="I305" s="80">
        <f t="shared" si="161"/>
        <v>0</v>
      </c>
      <c r="J305" s="177"/>
      <c r="K305" s="178"/>
      <c r="L305" s="178"/>
      <c r="M305" s="79">
        <f t="shared" si="162"/>
        <v>0</v>
      </c>
      <c r="N305" s="80">
        <f t="shared" si="163"/>
        <v>0</v>
      </c>
      <c r="O305" s="177"/>
      <c r="P305" s="178"/>
      <c r="Q305" s="178"/>
      <c r="R305" s="79">
        <f t="shared" si="164"/>
        <v>0</v>
      </c>
      <c r="S305" s="80">
        <f t="shared" si="165"/>
        <v>0</v>
      </c>
      <c r="T305" s="177"/>
      <c r="U305" s="178"/>
      <c r="V305" s="178"/>
      <c r="W305" s="187">
        <f t="shared" si="166"/>
        <v>0</v>
      </c>
      <c r="X305" s="80">
        <f t="shared" si="167"/>
        <v>0</v>
      </c>
      <c r="Y305" s="83">
        <f t="shared" si="168"/>
        <v>0</v>
      </c>
      <c r="Z305" s="182">
        <v>0</v>
      </c>
      <c r="AA305" s="84">
        <f t="shared" si="169"/>
        <v>0</v>
      </c>
    </row>
    <row r="306" spans="1:27" ht="30.75" customHeight="1" x14ac:dyDescent="0.25">
      <c r="A306" s="106">
        <v>6</v>
      </c>
      <c r="B306" s="77" t="s">
        <v>591</v>
      </c>
      <c r="C306" s="105" t="s">
        <v>592</v>
      </c>
      <c r="D306" s="115" t="s">
        <v>90</v>
      </c>
      <c r="E306" s="177"/>
      <c r="F306" s="178"/>
      <c r="G306" s="178"/>
      <c r="H306" s="79">
        <f t="shared" si="160"/>
        <v>0</v>
      </c>
      <c r="I306" s="80">
        <f t="shared" si="161"/>
        <v>0</v>
      </c>
      <c r="J306" s="177"/>
      <c r="K306" s="178"/>
      <c r="L306" s="178"/>
      <c r="M306" s="79">
        <f t="shared" si="162"/>
        <v>0</v>
      </c>
      <c r="N306" s="80">
        <f t="shared" si="163"/>
        <v>0</v>
      </c>
      <c r="O306" s="177"/>
      <c r="P306" s="178"/>
      <c r="Q306" s="178"/>
      <c r="R306" s="79">
        <f t="shared" si="164"/>
        <v>0</v>
      </c>
      <c r="S306" s="80">
        <f t="shared" si="165"/>
        <v>0</v>
      </c>
      <c r="T306" s="177"/>
      <c r="U306" s="178"/>
      <c r="V306" s="178"/>
      <c r="W306" s="187">
        <f t="shared" si="166"/>
        <v>0</v>
      </c>
      <c r="X306" s="80">
        <f t="shared" si="167"/>
        <v>0</v>
      </c>
      <c r="Y306" s="83">
        <f t="shared" si="168"/>
        <v>0</v>
      </c>
      <c r="Z306" s="182">
        <v>0</v>
      </c>
      <c r="AA306" s="84">
        <f t="shared" si="169"/>
        <v>0</v>
      </c>
    </row>
    <row r="307" spans="1:27" ht="30.75" customHeight="1" x14ac:dyDescent="0.25">
      <c r="A307" s="107">
        <v>7</v>
      </c>
      <c r="B307" s="77" t="s">
        <v>593</v>
      </c>
      <c r="C307" s="105" t="s">
        <v>594</v>
      </c>
      <c r="D307" s="115" t="s">
        <v>90</v>
      </c>
      <c r="E307" s="177"/>
      <c r="F307" s="178"/>
      <c r="G307" s="178"/>
      <c r="H307" s="79">
        <f t="shared" si="160"/>
        <v>0</v>
      </c>
      <c r="I307" s="80">
        <f t="shared" si="161"/>
        <v>0</v>
      </c>
      <c r="J307" s="177"/>
      <c r="K307" s="178"/>
      <c r="L307" s="178"/>
      <c r="M307" s="79">
        <f t="shared" si="162"/>
        <v>0</v>
      </c>
      <c r="N307" s="80">
        <f t="shared" si="163"/>
        <v>0</v>
      </c>
      <c r="O307" s="177"/>
      <c r="P307" s="178"/>
      <c r="Q307" s="178"/>
      <c r="R307" s="79">
        <f t="shared" si="164"/>
        <v>0</v>
      </c>
      <c r="S307" s="80">
        <f t="shared" si="165"/>
        <v>0</v>
      </c>
      <c r="T307" s="177"/>
      <c r="U307" s="178"/>
      <c r="V307" s="178"/>
      <c r="W307" s="187">
        <f t="shared" si="166"/>
        <v>0</v>
      </c>
      <c r="X307" s="80">
        <f t="shared" si="167"/>
        <v>0</v>
      </c>
      <c r="Y307" s="83">
        <f t="shared" si="168"/>
        <v>0</v>
      </c>
      <c r="Z307" s="182">
        <v>0</v>
      </c>
      <c r="AA307" s="84">
        <f t="shared" si="169"/>
        <v>0</v>
      </c>
    </row>
    <row r="308" spans="1:27" ht="30.75" customHeight="1" x14ac:dyDescent="0.25">
      <c r="A308" s="106">
        <v>8</v>
      </c>
      <c r="B308" s="77" t="s">
        <v>595</v>
      </c>
      <c r="C308" s="105" t="s">
        <v>596</v>
      </c>
      <c r="D308" s="115" t="s">
        <v>90</v>
      </c>
      <c r="E308" s="177"/>
      <c r="F308" s="178"/>
      <c r="G308" s="178"/>
      <c r="H308" s="79">
        <f t="shared" si="160"/>
        <v>0</v>
      </c>
      <c r="I308" s="80">
        <f t="shared" si="161"/>
        <v>0</v>
      </c>
      <c r="J308" s="177"/>
      <c r="K308" s="178"/>
      <c r="L308" s="178"/>
      <c r="M308" s="79">
        <f t="shared" si="162"/>
        <v>0</v>
      </c>
      <c r="N308" s="80">
        <f t="shared" si="163"/>
        <v>0</v>
      </c>
      <c r="O308" s="177"/>
      <c r="P308" s="178"/>
      <c r="Q308" s="178"/>
      <c r="R308" s="79">
        <f t="shared" si="164"/>
        <v>0</v>
      </c>
      <c r="S308" s="80">
        <f t="shared" si="165"/>
        <v>0</v>
      </c>
      <c r="T308" s="177"/>
      <c r="U308" s="178"/>
      <c r="V308" s="178"/>
      <c r="W308" s="187">
        <f t="shared" si="166"/>
        <v>0</v>
      </c>
      <c r="X308" s="80">
        <f t="shared" si="167"/>
        <v>0</v>
      </c>
      <c r="Y308" s="83">
        <f t="shared" si="168"/>
        <v>0</v>
      </c>
      <c r="Z308" s="182">
        <v>0</v>
      </c>
      <c r="AA308" s="84">
        <f t="shared" si="169"/>
        <v>0</v>
      </c>
    </row>
    <row r="309" spans="1:27" ht="30.75" customHeight="1" x14ac:dyDescent="0.25">
      <c r="A309" s="107">
        <v>9</v>
      </c>
      <c r="B309" s="77" t="s">
        <v>597</v>
      </c>
      <c r="C309" s="105" t="s">
        <v>598</v>
      </c>
      <c r="D309" s="115" t="s">
        <v>90</v>
      </c>
      <c r="E309" s="177"/>
      <c r="F309" s="178"/>
      <c r="G309" s="178"/>
      <c r="H309" s="79">
        <f t="shared" si="160"/>
        <v>0</v>
      </c>
      <c r="I309" s="80">
        <f t="shared" si="161"/>
        <v>0</v>
      </c>
      <c r="J309" s="177"/>
      <c r="K309" s="178"/>
      <c r="L309" s="178"/>
      <c r="M309" s="79">
        <f t="shared" si="162"/>
        <v>0</v>
      </c>
      <c r="N309" s="80">
        <f t="shared" si="163"/>
        <v>0</v>
      </c>
      <c r="O309" s="177"/>
      <c r="P309" s="178"/>
      <c r="Q309" s="178"/>
      <c r="R309" s="79">
        <f t="shared" si="164"/>
        <v>0</v>
      </c>
      <c r="S309" s="80">
        <f t="shared" si="165"/>
        <v>0</v>
      </c>
      <c r="T309" s="177"/>
      <c r="U309" s="178"/>
      <c r="V309" s="178"/>
      <c r="W309" s="187">
        <f t="shared" si="166"/>
        <v>0</v>
      </c>
      <c r="X309" s="80">
        <f t="shared" si="167"/>
        <v>0</v>
      </c>
      <c r="Y309" s="83">
        <f t="shared" si="168"/>
        <v>0</v>
      </c>
      <c r="Z309" s="182">
        <v>0</v>
      </c>
      <c r="AA309" s="84">
        <f t="shared" si="169"/>
        <v>0</v>
      </c>
    </row>
    <row r="310" spans="1:27" ht="30.75" customHeight="1" x14ac:dyDescent="0.25">
      <c r="A310" s="106">
        <v>10</v>
      </c>
      <c r="B310" s="77" t="s">
        <v>599</v>
      </c>
      <c r="C310" s="105" t="s">
        <v>600</v>
      </c>
      <c r="D310" s="115" t="s">
        <v>90</v>
      </c>
      <c r="E310" s="177"/>
      <c r="F310" s="178"/>
      <c r="G310" s="178"/>
      <c r="H310" s="79">
        <f t="shared" si="160"/>
        <v>0</v>
      </c>
      <c r="I310" s="80">
        <f t="shared" si="161"/>
        <v>0</v>
      </c>
      <c r="J310" s="177"/>
      <c r="K310" s="178"/>
      <c r="L310" s="178"/>
      <c r="M310" s="79">
        <f t="shared" si="162"/>
        <v>0</v>
      </c>
      <c r="N310" s="80">
        <f t="shared" si="163"/>
        <v>0</v>
      </c>
      <c r="O310" s="177"/>
      <c r="P310" s="178"/>
      <c r="Q310" s="178"/>
      <c r="R310" s="79">
        <f t="shared" si="164"/>
        <v>0</v>
      </c>
      <c r="S310" s="80">
        <f t="shared" si="165"/>
        <v>0</v>
      </c>
      <c r="T310" s="177"/>
      <c r="U310" s="178"/>
      <c r="V310" s="178"/>
      <c r="W310" s="187">
        <f t="shared" si="166"/>
        <v>0</v>
      </c>
      <c r="X310" s="80">
        <f t="shared" si="167"/>
        <v>0</v>
      </c>
      <c r="Y310" s="83">
        <f t="shared" si="168"/>
        <v>0</v>
      </c>
      <c r="Z310" s="182">
        <v>0</v>
      </c>
      <c r="AA310" s="84">
        <f t="shared" si="169"/>
        <v>0</v>
      </c>
    </row>
    <row r="311" spans="1:27" ht="30.75" customHeight="1" x14ac:dyDescent="0.25">
      <c r="A311" s="107">
        <v>11</v>
      </c>
      <c r="B311" s="77" t="s">
        <v>601</v>
      </c>
      <c r="C311" s="105" t="s">
        <v>602</v>
      </c>
      <c r="D311" s="115" t="s">
        <v>90</v>
      </c>
      <c r="E311" s="177"/>
      <c r="F311" s="178"/>
      <c r="G311" s="178"/>
      <c r="H311" s="79">
        <f t="shared" si="160"/>
        <v>0</v>
      </c>
      <c r="I311" s="80">
        <f t="shared" si="161"/>
        <v>0</v>
      </c>
      <c r="J311" s="177"/>
      <c r="K311" s="178"/>
      <c r="L311" s="178"/>
      <c r="M311" s="79">
        <f t="shared" si="162"/>
        <v>0</v>
      </c>
      <c r="N311" s="80">
        <f t="shared" si="163"/>
        <v>0</v>
      </c>
      <c r="O311" s="177"/>
      <c r="P311" s="178"/>
      <c r="Q311" s="178"/>
      <c r="R311" s="79">
        <f t="shared" si="164"/>
        <v>0</v>
      </c>
      <c r="S311" s="80">
        <f t="shared" si="165"/>
        <v>0</v>
      </c>
      <c r="T311" s="177"/>
      <c r="U311" s="178"/>
      <c r="V311" s="178"/>
      <c r="W311" s="187">
        <f t="shared" si="166"/>
        <v>0</v>
      </c>
      <c r="X311" s="80">
        <f t="shared" si="167"/>
        <v>0</v>
      </c>
      <c r="Y311" s="83">
        <f t="shared" si="168"/>
        <v>0</v>
      </c>
      <c r="Z311" s="182">
        <v>0</v>
      </c>
      <c r="AA311" s="84">
        <f t="shared" si="169"/>
        <v>0</v>
      </c>
    </row>
    <row r="312" spans="1:27" ht="30.75" customHeight="1" x14ac:dyDescent="0.25">
      <c r="A312" s="106">
        <v>12</v>
      </c>
      <c r="B312" s="77" t="s">
        <v>603</v>
      </c>
      <c r="C312" s="105" t="s">
        <v>604</v>
      </c>
      <c r="D312" s="115" t="s">
        <v>90</v>
      </c>
      <c r="E312" s="177"/>
      <c r="F312" s="178"/>
      <c r="G312" s="178"/>
      <c r="H312" s="79">
        <f t="shared" si="160"/>
        <v>0</v>
      </c>
      <c r="I312" s="80">
        <f t="shared" si="161"/>
        <v>0</v>
      </c>
      <c r="J312" s="177"/>
      <c r="K312" s="178"/>
      <c r="L312" s="178"/>
      <c r="M312" s="79">
        <f t="shared" si="162"/>
        <v>0</v>
      </c>
      <c r="N312" s="80">
        <f t="shared" si="163"/>
        <v>0</v>
      </c>
      <c r="O312" s="177"/>
      <c r="P312" s="178"/>
      <c r="Q312" s="178"/>
      <c r="R312" s="79">
        <f t="shared" si="164"/>
        <v>0</v>
      </c>
      <c r="S312" s="80">
        <f t="shared" si="165"/>
        <v>0</v>
      </c>
      <c r="T312" s="177"/>
      <c r="U312" s="178"/>
      <c r="V312" s="178"/>
      <c r="W312" s="187">
        <f t="shared" si="166"/>
        <v>0</v>
      </c>
      <c r="X312" s="80">
        <f t="shared" si="167"/>
        <v>0</v>
      </c>
      <c r="Y312" s="83">
        <f t="shared" si="168"/>
        <v>0</v>
      </c>
      <c r="Z312" s="182">
        <v>0</v>
      </c>
      <c r="AA312" s="84">
        <f t="shared" si="169"/>
        <v>0</v>
      </c>
    </row>
    <row r="313" spans="1:27" ht="30.75" customHeight="1" x14ac:dyDescent="0.25">
      <c r="A313" s="107">
        <v>13</v>
      </c>
      <c r="B313" s="77" t="s">
        <v>605</v>
      </c>
      <c r="C313" s="105" t="s">
        <v>606</v>
      </c>
      <c r="D313" s="115" t="s">
        <v>90</v>
      </c>
      <c r="E313" s="177"/>
      <c r="F313" s="178"/>
      <c r="G313" s="178"/>
      <c r="H313" s="79">
        <f t="shared" si="160"/>
        <v>0</v>
      </c>
      <c r="I313" s="80">
        <f t="shared" si="161"/>
        <v>0</v>
      </c>
      <c r="J313" s="177"/>
      <c r="K313" s="178"/>
      <c r="L313" s="178"/>
      <c r="M313" s="79">
        <f t="shared" si="162"/>
        <v>0</v>
      </c>
      <c r="N313" s="80">
        <f t="shared" si="163"/>
        <v>0</v>
      </c>
      <c r="O313" s="177"/>
      <c r="P313" s="178"/>
      <c r="Q313" s="178"/>
      <c r="R313" s="79">
        <f t="shared" si="164"/>
        <v>0</v>
      </c>
      <c r="S313" s="80">
        <f t="shared" si="165"/>
        <v>0</v>
      </c>
      <c r="T313" s="177"/>
      <c r="U313" s="178"/>
      <c r="V313" s="178"/>
      <c r="W313" s="187">
        <f t="shared" si="166"/>
        <v>0</v>
      </c>
      <c r="X313" s="80">
        <f t="shared" si="167"/>
        <v>0</v>
      </c>
      <c r="Y313" s="83">
        <f t="shared" si="168"/>
        <v>0</v>
      </c>
      <c r="Z313" s="182">
        <v>0</v>
      </c>
      <c r="AA313" s="84">
        <f t="shared" si="169"/>
        <v>0</v>
      </c>
    </row>
    <row r="314" spans="1:27" ht="30.75" customHeight="1" x14ac:dyDescent="0.25">
      <c r="A314" s="106">
        <v>14</v>
      </c>
      <c r="B314" s="77" t="s">
        <v>607</v>
      </c>
      <c r="C314" s="105" t="s">
        <v>608</v>
      </c>
      <c r="D314" s="115" t="s">
        <v>90</v>
      </c>
      <c r="E314" s="177"/>
      <c r="F314" s="178"/>
      <c r="G314" s="178"/>
      <c r="H314" s="79">
        <f t="shared" si="160"/>
        <v>0</v>
      </c>
      <c r="I314" s="80">
        <f t="shared" si="161"/>
        <v>0</v>
      </c>
      <c r="J314" s="177"/>
      <c r="K314" s="178"/>
      <c r="L314" s="178"/>
      <c r="M314" s="79">
        <f t="shared" si="162"/>
        <v>0</v>
      </c>
      <c r="N314" s="80">
        <f t="shared" si="163"/>
        <v>0</v>
      </c>
      <c r="O314" s="177"/>
      <c r="P314" s="178"/>
      <c r="Q314" s="178"/>
      <c r="R314" s="79">
        <f t="shared" si="164"/>
        <v>0</v>
      </c>
      <c r="S314" s="80">
        <f t="shared" si="165"/>
        <v>0</v>
      </c>
      <c r="T314" s="177"/>
      <c r="U314" s="178"/>
      <c r="V314" s="178"/>
      <c r="W314" s="187">
        <f t="shared" si="166"/>
        <v>0</v>
      </c>
      <c r="X314" s="80">
        <f t="shared" si="167"/>
        <v>0</v>
      </c>
      <c r="Y314" s="83">
        <f t="shared" si="168"/>
        <v>0</v>
      </c>
      <c r="Z314" s="182">
        <v>0</v>
      </c>
      <c r="AA314" s="84">
        <f t="shared" si="169"/>
        <v>0</v>
      </c>
    </row>
    <row r="315" spans="1:27" ht="30.75" customHeight="1" x14ac:dyDescent="0.25">
      <c r="A315" s="107">
        <v>15</v>
      </c>
      <c r="B315" s="77" t="s">
        <v>609</v>
      </c>
      <c r="C315" s="105" t="s">
        <v>610</v>
      </c>
      <c r="D315" s="115" t="s">
        <v>90</v>
      </c>
      <c r="E315" s="177"/>
      <c r="F315" s="178"/>
      <c r="G315" s="178"/>
      <c r="H315" s="79">
        <f t="shared" si="160"/>
        <v>0</v>
      </c>
      <c r="I315" s="80">
        <f t="shared" si="161"/>
        <v>0</v>
      </c>
      <c r="J315" s="177"/>
      <c r="K315" s="178"/>
      <c r="L315" s="178"/>
      <c r="M315" s="79">
        <f t="shared" si="162"/>
        <v>0</v>
      </c>
      <c r="N315" s="80">
        <f t="shared" si="163"/>
        <v>0</v>
      </c>
      <c r="O315" s="177"/>
      <c r="P315" s="178"/>
      <c r="Q315" s="178"/>
      <c r="R315" s="79">
        <f t="shared" si="164"/>
        <v>0</v>
      </c>
      <c r="S315" s="80">
        <f t="shared" si="165"/>
        <v>0</v>
      </c>
      <c r="T315" s="177"/>
      <c r="U315" s="178"/>
      <c r="V315" s="178"/>
      <c r="W315" s="187">
        <f t="shared" si="166"/>
        <v>0</v>
      </c>
      <c r="X315" s="80">
        <f t="shared" si="167"/>
        <v>0</v>
      </c>
      <c r="Y315" s="83">
        <f t="shared" si="168"/>
        <v>0</v>
      </c>
      <c r="Z315" s="182">
        <v>0</v>
      </c>
      <c r="AA315" s="84">
        <f t="shared" si="169"/>
        <v>0</v>
      </c>
    </row>
    <row r="316" spans="1:27" ht="30.75" customHeight="1" x14ac:dyDescent="0.25">
      <c r="A316" s="106">
        <v>16</v>
      </c>
      <c r="B316" s="77" t="s">
        <v>611</v>
      </c>
      <c r="C316" s="105" t="s">
        <v>612</v>
      </c>
      <c r="D316" s="115" t="s">
        <v>90</v>
      </c>
      <c r="E316" s="177"/>
      <c r="F316" s="178"/>
      <c r="G316" s="178"/>
      <c r="H316" s="79">
        <f t="shared" si="160"/>
        <v>0</v>
      </c>
      <c r="I316" s="80">
        <f t="shared" si="161"/>
        <v>0</v>
      </c>
      <c r="J316" s="177"/>
      <c r="K316" s="178"/>
      <c r="L316" s="178"/>
      <c r="M316" s="79">
        <f t="shared" si="162"/>
        <v>0</v>
      </c>
      <c r="N316" s="80">
        <f t="shared" si="163"/>
        <v>0</v>
      </c>
      <c r="O316" s="177"/>
      <c r="P316" s="178"/>
      <c r="Q316" s="178"/>
      <c r="R316" s="79">
        <f t="shared" si="164"/>
        <v>0</v>
      </c>
      <c r="S316" s="80">
        <f t="shared" si="165"/>
        <v>0</v>
      </c>
      <c r="T316" s="177"/>
      <c r="U316" s="178"/>
      <c r="V316" s="178"/>
      <c r="W316" s="187">
        <f t="shared" si="166"/>
        <v>0</v>
      </c>
      <c r="X316" s="80">
        <f t="shared" si="167"/>
        <v>0</v>
      </c>
      <c r="Y316" s="83">
        <f t="shared" si="168"/>
        <v>0</v>
      </c>
      <c r="Z316" s="182">
        <v>0</v>
      </c>
      <c r="AA316" s="84">
        <f t="shared" si="169"/>
        <v>0</v>
      </c>
    </row>
    <row r="317" spans="1:27" ht="30.75" customHeight="1" x14ac:dyDescent="0.25">
      <c r="A317" s="107">
        <v>17</v>
      </c>
      <c r="B317" s="77" t="s">
        <v>613</v>
      </c>
      <c r="C317" s="105" t="s">
        <v>614</v>
      </c>
      <c r="D317" s="115" t="s">
        <v>90</v>
      </c>
      <c r="E317" s="177"/>
      <c r="F317" s="178"/>
      <c r="G317" s="178"/>
      <c r="H317" s="79">
        <f t="shared" si="160"/>
        <v>0</v>
      </c>
      <c r="I317" s="80">
        <f t="shared" si="161"/>
        <v>0</v>
      </c>
      <c r="J317" s="177"/>
      <c r="K317" s="178"/>
      <c r="L317" s="178"/>
      <c r="M317" s="79">
        <f t="shared" si="162"/>
        <v>0</v>
      </c>
      <c r="N317" s="80">
        <f t="shared" si="163"/>
        <v>0</v>
      </c>
      <c r="O317" s="177"/>
      <c r="P317" s="178"/>
      <c r="Q317" s="178"/>
      <c r="R317" s="79">
        <f t="shared" si="164"/>
        <v>0</v>
      </c>
      <c r="S317" s="80">
        <f t="shared" si="165"/>
        <v>0</v>
      </c>
      <c r="T317" s="177"/>
      <c r="U317" s="178"/>
      <c r="V317" s="178"/>
      <c r="W317" s="187">
        <f t="shared" si="166"/>
        <v>0</v>
      </c>
      <c r="X317" s="80">
        <f t="shared" si="167"/>
        <v>0</v>
      </c>
      <c r="Y317" s="83">
        <f t="shared" si="168"/>
        <v>0</v>
      </c>
      <c r="Z317" s="182">
        <v>0</v>
      </c>
      <c r="AA317" s="84">
        <f t="shared" si="169"/>
        <v>0</v>
      </c>
    </row>
    <row r="318" spans="1:27" ht="30.75" customHeight="1" x14ac:dyDescent="0.25">
      <c r="A318" s="106">
        <v>18</v>
      </c>
      <c r="B318" s="77" t="s">
        <v>615</v>
      </c>
      <c r="C318" s="105" t="s">
        <v>616</v>
      </c>
      <c r="D318" s="115" t="s">
        <v>90</v>
      </c>
      <c r="E318" s="177"/>
      <c r="F318" s="178"/>
      <c r="G318" s="178"/>
      <c r="H318" s="79">
        <f t="shared" si="160"/>
        <v>0</v>
      </c>
      <c r="I318" s="80">
        <f t="shared" si="161"/>
        <v>0</v>
      </c>
      <c r="J318" s="177"/>
      <c r="K318" s="178"/>
      <c r="L318" s="178"/>
      <c r="M318" s="79">
        <f t="shared" si="162"/>
        <v>0</v>
      </c>
      <c r="N318" s="80">
        <f t="shared" si="163"/>
        <v>0</v>
      </c>
      <c r="O318" s="177"/>
      <c r="P318" s="178"/>
      <c r="Q318" s="178"/>
      <c r="R318" s="79">
        <f t="shared" si="164"/>
        <v>0</v>
      </c>
      <c r="S318" s="80">
        <f t="shared" si="165"/>
        <v>0</v>
      </c>
      <c r="T318" s="177"/>
      <c r="U318" s="178"/>
      <c r="V318" s="178"/>
      <c r="W318" s="187">
        <f t="shared" si="166"/>
        <v>0</v>
      </c>
      <c r="X318" s="80">
        <f t="shared" si="167"/>
        <v>0</v>
      </c>
      <c r="Y318" s="83">
        <f t="shared" si="168"/>
        <v>0</v>
      </c>
      <c r="Z318" s="182">
        <v>0</v>
      </c>
      <c r="AA318" s="84">
        <f t="shared" si="169"/>
        <v>0</v>
      </c>
    </row>
    <row r="319" spans="1:27" ht="30.75" customHeight="1" x14ac:dyDescent="0.25">
      <c r="A319" s="107">
        <v>19</v>
      </c>
      <c r="B319" s="77" t="s">
        <v>617</v>
      </c>
      <c r="C319" s="105" t="s">
        <v>618</v>
      </c>
      <c r="D319" s="115" t="s">
        <v>90</v>
      </c>
      <c r="E319" s="177"/>
      <c r="F319" s="178"/>
      <c r="G319" s="178"/>
      <c r="H319" s="79">
        <f t="shared" si="160"/>
        <v>0</v>
      </c>
      <c r="I319" s="80">
        <f t="shared" si="161"/>
        <v>0</v>
      </c>
      <c r="J319" s="177"/>
      <c r="K319" s="178"/>
      <c r="L319" s="178"/>
      <c r="M319" s="79">
        <f t="shared" si="162"/>
        <v>0</v>
      </c>
      <c r="N319" s="80">
        <f t="shared" si="163"/>
        <v>0</v>
      </c>
      <c r="O319" s="177"/>
      <c r="P319" s="178"/>
      <c r="Q319" s="178"/>
      <c r="R319" s="79">
        <f t="shared" si="164"/>
        <v>0</v>
      </c>
      <c r="S319" s="80">
        <f t="shared" si="165"/>
        <v>0</v>
      </c>
      <c r="T319" s="177"/>
      <c r="U319" s="178"/>
      <c r="V319" s="178"/>
      <c r="W319" s="187">
        <f t="shared" si="166"/>
        <v>0</v>
      </c>
      <c r="X319" s="80">
        <f t="shared" si="167"/>
        <v>0</v>
      </c>
      <c r="Y319" s="83">
        <f t="shared" si="168"/>
        <v>0</v>
      </c>
      <c r="Z319" s="182">
        <v>0</v>
      </c>
      <c r="AA319" s="84">
        <f t="shared" si="169"/>
        <v>0</v>
      </c>
    </row>
    <row r="320" spans="1:27" ht="30.75" customHeight="1" x14ac:dyDescent="0.25">
      <c r="A320" s="106">
        <v>20</v>
      </c>
      <c r="B320" s="77" t="s">
        <v>619</v>
      </c>
      <c r="C320" s="105" t="s">
        <v>620</v>
      </c>
      <c r="D320" s="115" t="s">
        <v>90</v>
      </c>
      <c r="E320" s="177"/>
      <c r="F320" s="178"/>
      <c r="G320" s="178"/>
      <c r="H320" s="79">
        <f t="shared" si="160"/>
        <v>0</v>
      </c>
      <c r="I320" s="80">
        <f t="shared" si="161"/>
        <v>0</v>
      </c>
      <c r="J320" s="177"/>
      <c r="K320" s="178"/>
      <c r="L320" s="178"/>
      <c r="M320" s="79">
        <f t="shared" si="162"/>
        <v>0</v>
      </c>
      <c r="N320" s="80">
        <f t="shared" si="163"/>
        <v>0</v>
      </c>
      <c r="O320" s="177"/>
      <c r="P320" s="178"/>
      <c r="Q320" s="178"/>
      <c r="R320" s="79">
        <f t="shared" si="164"/>
        <v>0</v>
      </c>
      <c r="S320" s="80">
        <f t="shared" si="165"/>
        <v>0</v>
      </c>
      <c r="T320" s="177"/>
      <c r="U320" s="178"/>
      <c r="V320" s="178"/>
      <c r="W320" s="187">
        <f t="shared" si="166"/>
        <v>0</v>
      </c>
      <c r="X320" s="80">
        <f t="shared" si="167"/>
        <v>0</v>
      </c>
      <c r="Y320" s="83">
        <f t="shared" si="168"/>
        <v>0</v>
      </c>
      <c r="Z320" s="182">
        <v>0</v>
      </c>
      <c r="AA320" s="84">
        <f t="shared" si="169"/>
        <v>0</v>
      </c>
    </row>
    <row r="321" spans="1:27" ht="30.75" customHeight="1" x14ac:dyDescent="0.25">
      <c r="A321" s="107">
        <v>21</v>
      </c>
      <c r="B321" s="77" t="s">
        <v>621</v>
      </c>
      <c r="C321" s="105" t="s">
        <v>622</v>
      </c>
      <c r="D321" s="115" t="s">
        <v>90</v>
      </c>
      <c r="E321" s="177"/>
      <c r="F321" s="178"/>
      <c r="G321" s="178"/>
      <c r="H321" s="79">
        <f t="shared" si="160"/>
        <v>0</v>
      </c>
      <c r="I321" s="80">
        <f t="shared" si="161"/>
        <v>0</v>
      </c>
      <c r="J321" s="177"/>
      <c r="K321" s="178"/>
      <c r="L321" s="178"/>
      <c r="M321" s="79">
        <f t="shared" si="162"/>
        <v>0</v>
      </c>
      <c r="N321" s="80">
        <f t="shared" si="163"/>
        <v>0</v>
      </c>
      <c r="O321" s="177"/>
      <c r="P321" s="178"/>
      <c r="Q321" s="178"/>
      <c r="R321" s="79">
        <f t="shared" si="164"/>
        <v>0</v>
      </c>
      <c r="S321" s="80">
        <f t="shared" si="165"/>
        <v>0</v>
      </c>
      <c r="T321" s="177"/>
      <c r="U321" s="178"/>
      <c r="V321" s="178"/>
      <c r="W321" s="187">
        <f t="shared" si="166"/>
        <v>0</v>
      </c>
      <c r="X321" s="80">
        <f t="shared" si="167"/>
        <v>0</v>
      </c>
      <c r="Y321" s="83">
        <f t="shared" si="168"/>
        <v>0</v>
      </c>
      <c r="Z321" s="182">
        <v>0</v>
      </c>
      <c r="AA321" s="84">
        <f t="shared" si="169"/>
        <v>0</v>
      </c>
    </row>
    <row r="322" spans="1:27" ht="30.75" customHeight="1" x14ac:dyDescent="0.25">
      <c r="A322" s="106">
        <v>22</v>
      </c>
      <c r="B322" s="77" t="s">
        <v>623</v>
      </c>
      <c r="C322" s="105" t="s">
        <v>624</v>
      </c>
      <c r="D322" s="115" t="s">
        <v>90</v>
      </c>
      <c r="E322" s="177"/>
      <c r="F322" s="178"/>
      <c r="G322" s="178"/>
      <c r="H322" s="79">
        <f t="shared" si="160"/>
        <v>0</v>
      </c>
      <c r="I322" s="80">
        <f t="shared" si="161"/>
        <v>0</v>
      </c>
      <c r="J322" s="177"/>
      <c r="K322" s="178"/>
      <c r="L322" s="178"/>
      <c r="M322" s="79">
        <f t="shared" si="162"/>
        <v>0</v>
      </c>
      <c r="N322" s="80">
        <f t="shared" si="163"/>
        <v>0</v>
      </c>
      <c r="O322" s="177"/>
      <c r="P322" s="178"/>
      <c r="Q322" s="178"/>
      <c r="R322" s="79">
        <f t="shared" si="164"/>
        <v>0</v>
      </c>
      <c r="S322" s="80">
        <f t="shared" si="165"/>
        <v>0</v>
      </c>
      <c r="T322" s="177"/>
      <c r="U322" s="178"/>
      <c r="V322" s="178"/>
      <c r="W322" s="187">
        <f t="shared" si="166"/>
        <v>0</v>
      </c>
      <c r="X322" s="80">
        <f t="shared" si="167"/>
        <v>0</v>
      </c>
      <c r="Y322" s="83">
        <f t="shared" si="168"/>
        <v>0</v>
      </c>
      <c r="Z322" s="182">
        <v>0</v>
      </c>
      <c r="AA322" s="84">
        <f t="shared" si="169"/>
        <v>0</v>
      </c>
    </row>
    <row r="323" spans="1:27" ht="30.75" customHeight="1" x14ac:dyDescent="0.25">
      <c r="A323" s="107">
        <v>23</v>
      </c>
      <c r="B323" s="77" t="s">
        <v>625</v>
      </c>
      <c r="C323" s="105" t="s">
        <v>626</v>
      </c>
      <c r="D323" s="115" t="s">
        <v>90</v>
      </c>
      <c r="E323" s="177"/>
      <c r="F323" s="178"/>
      <c r="G323" s="178"/>
      <c r="H323" s="79">
        <f t="shared" si="160"/>
        <v>0</v>
      </c>
      <c r="I323" s="80">
        <f t="shared" si="161"/>
        <v>0</v>
      </c>
      <c r="J323" s="177"/>
      <c r="K323" s="178"/>
      <c r="L323" s="178"/>
      <c r="M323" s="79">
        <f t="shared" si="162"/>
        <v>0</v>
      </c>
      <c r="N323" s="80">
        <f t="shared" si="163"/>
        <v>0</v>
      </c>
      <c r="O323" s="177"/>
      <c r="P323" s="178"/>
      <c r="Q323" s="178"/>
      <c r="R323" s="79">
        <f t="shared" si="164"/>
        <v>0</v>
      </c>
      <c r="S323" s="80">
        <f t="shared" si="165"/>
        <v>0</v>
      </c>
      <c r="T323" s="177"/>
      <c r="U323" s="178"/>
      <c r="V323" s="178"/>
      <c r="W323" s="187">
        <f t="shared" si="166"/>
        <v>0</v>
      </c>
      <c r="X323" s="80">
        <f t="shared" si="167"/>
        <v>0</v>
      </c>
      <c r="Y323" s="83">
        <f t="shared" si="168"/>
        <v>0</v>
      </c>
      <c r="Z323" s="182">
        <v>0</v>
      </c>
      <c r="AA323" s="84">
        <f t="shared" si="169"/>
        <v>0</v>
      </c>
    </row>
    <row r="324" spans="1:27" ht="30.75" customHeight="1" x14ac:dyDescent="0.25">
      <c r="A324" s="106">
        <v>24</v>
      </c>
      <c r="B324" s="77" t="s">
        <v>627</v>
      </c>
      <c r="C324" s="105" t="s">
        <v>628</v>
      </c>
      <c r="D324" s="115" t="s">
        <v>90</v>
      </c>
      <c r="E324" s="177"/>
      <c r="F324" s="178"/>
      <c r="G324" s="178"/>
      <c r="H324" s="79">
        <f t="shared" si="160"/>
        <v>0</v>
      </c>
      <c r="I324" s="80">
        <f t="shared" si="161"/>
        <v>0</v>
      </c>
      <c r="J324" s="177"/>
      <c r="K324" s="178"/>
      <c r="L324" s="178"/>
      <c r="M324" s="79">
        <f t="shared" si="162"/>
        <v>0</v>
      </c>
      <c r="N324" s="80">
        <f t="shared" si="163"/>
        <v>0</v>
      </c>
      <c r="O324" s="177"/>
      <c r="P324" s="178"/>
      <c r="Q324" s="178"/>
      <c r="R324" s="79">
        <f t="shared" si="164"/>
        <v>0</v>
      </c>
      <c r="S324" s="80">
        <f t="shared" si="165"/>
        <v>0</v>
      </c>
      <c r="T324" s="177"/>
      <c r="U324" s="178"/>
      <c r="V324" s="178"/>
      <c r="W324" s="187">
        <f t="shared" si="166"/>
        <v>0</v>
      </c>
      <c r="X324" s="80">
        <f t="shared" si="167"/>
        <v>0</v>
      </c>
      <c r="Y324" s="83">
        <f t="shared" si="168"/>
        <v>0</v>
      </c>
      <c r="Z324" s="182">
        <v>0</v>
      </c>
      <c r="AA324" s="84">
        <f t="shared" si="169"/>
        <v>0</v>
      </c>
    </row>
    <row r="325" spans="1:27" ht="30.75" customHeight="1" x14ac:dyDescent="0.25">
      <c r="A325" s="107">
        <v>25</v>
      </c>
      <c r="B325" s="77" t="s">
        <v>629</v>
      </c>
      <c r="C325" s="105" t="s">
        <v>630</v>
      </c>
      <c r="D325" s="115" t="s">
        <v>90</v>
      </c>
      <c r="E325" s="177"/>
      <c r="F325" s="178"/>
      <c r="G325" s="178"/>
      <c r="H325" s="79">
        <f t="shared" si="160"/>
        <v>0</v>
      </c>
      <c r="I325" s="80">
        <f t="shared" si="161"/>
        <v>0</v>
      </c>
      <c r="J325" s="177"/>
      <c r="K325" s="178"/>
      <c r="L325" s="178"/>
      <c r="M325" s="79">
        <f t="shared" si="162"/>
        <v>0</v>
      </c>
      <c r="N325" s="80">
        <f t="shared" si="163"/>
        <v>0</v>
      </c>
      <c r="O325" s="177"/>
      <c r="P325" s="178"/>
      <c r="Q325" s="178"/>
      <c r="R325" s="79">
        <f t="shared" si="164"/>
        <v>0</v>
      </c>
      <c r="S325" s="80">
        <f t="shared" si="165"/>
        <v>0</v>
      </c>
      <c r="T325" s="177"/>
      <c r="U325" s="178"/>
      <c r="V325" s="178"/>
      <c r="W325" s="187">
        <f t="shared" si="166"/>
        <v>0</v>
      </c>
      <c r="X325" s="80">
        <f t="shared" si="167"/>
        <v>0</v>
      </c>
      <c r="Y325" s="83">
        <f t="shared" si="168"/>
        <v>0</v>
      </c>
      <c r="Z325" s="182">
        <v>0</v>
      </c>
      <c r="AA325" s="84">
        <f t="shared" si="169"/>
        <v>0</v>
      </c>
    </row>
    <row r="326" spans="1:27" ht="30.75" customHeight="1" x14ac:dyDescent="0.25">
      <c r="A326" s="106">
        <v>26</v>
      </c>
      <c r="B326" s="77" t="s">
        <v>631</v>
      </c>
      <c r="C326" s="105" t="s">
        <v>632</v>
      </c>
      <c r="D326" s="115" t="s">
        <v>90</v>
      </c>
      <c r="E326" s="177"/>
      <c r="F326" s="178"/>
      <c r="G326" s="178"/>
      <c r="H326" s="79">
        <f t="shared" si="160"/>
        <v>0</v>
      </c>
      <c r="I326" s="80">
        <f t="shared" si="161"/>
        <v>0</v>
      </c>
      <c r="J326" s="177"/>
      <c r="K326" s="178"/>
      <c r="L326" s="178"/>
      <c r="M326" s="79">
        <f t="shared" si="162"/>
        <v>0</v>
      </c>
      <c r="N326" s="80">
        <f t="shared" si="163"/>
        <v>0</v>
      </c>
      <c r="O326" s="177"/>
      <c r="P326" s="178"/>
      <c r="Q326" s="178"/>
      <c r="R326" s="79">
        <f t="shared" si="164"/>
        <v>0</v>
      </c>
      <c r="S326" s="80">
        <f t="shared" si="165"/>
        <v>0</v>
      </c>
      <c r="T326" s="177"/>
      <c r="U326" s="178"/>
      <c r="V326" s="178"/>
      <c r="W326" s="187">
        <f t="shared" si="166"/>
        <v>0</v>
      </c>
      <c r="X326" s="80">
        <f t="shared" si="167"/>
        <v>0</v>
      </c>
      <c r="Y326" s="83">
        <f t="shared" si="168"/>
        <v>0</v>
      </c>
      <c r="Z326" s="182">
        <v>0</v>
      </c>
      <c r="AA326" s="84">
        <f t="shared" si="169"/>
        <v>0</v>
      </c>
    </row>
    <row r="327" spans="1:27" ht="30.75" customHeight="1" x14ac:dyDescent="0.25">
      <c r="A327" s="107">
        <v>27</v>
      </c>
      <c r="B327" s="77" t="s">
        <v>633</v>
      </c>
      <c r="C327" s="105" t="s">
        <v>634</v>
      </c>
      <c r="D327" s="115" t="s">
        <v>90</v>
      </c>
      <c r="E327" s="177"/>
      <c r="F327" s="178"/>
      <c r="G327" s="178"/>
      <c r="H327" s="79">
        <f t="shared" si="160"/>
        <v>0</v>
      </c>
      <c r="I327" s="80">
        <f t="shared" si="161"/>
        <v>0</v>
      </c>
      <c r="J327" s="177"/>
      <c r="K327" s="178"/>
      <c r="L327" s="178"/>
      <c r="M327" s="79">
        <f t="shared" si="162"/>
        <v>0</v>
      </c>
      <c r="N327" s="80">
        <f t="shared" si="163"/>
        <v>0</v>
      </c>
      <c r="O327" s="177"/>
      <c r="P327" s="178"/>
      <c r="Q327" s="178"/>
      <c r="R327" s="79">
        <f t="shared" si="164"/>
        <v>0</v>
      </c>
      <c r="S327" s="80">
        <f t="shared" si="165"/>
        <v>0</v>
      </c>
      <c r="T327" s="177"/>
      <c r="U327" s="178"/>
      <c r="V327" s="178"/>
      <c r="W327" s="187">
        <f t="shared" si="166"/>
        <v>0</v>
      </c>
      <c r="X327" s="80">
        <f t="shared" si="167"/>
        <v>0</v>
      </c>
      <c r="Y327" s="83">
        <f t="shared" si="168"/>
        <v>0</v>
      </c>
      <c r="Z327" s="182">
        <v>0</v>
      </c>
      <c r="AA327" s="84">
        <f t="shared" si="169"/>
        <v>0</v>
      </c>
    </row>
    <row r="328" spans="1:27" ht="30.75" customHeight="1" x14ac:dyDescent="0.25">
      <c r="A328" s="106">
        <v>28</v>
      </c>
      <c r="B328" s="77" t="s">
        <v>635</v>
      </c>
      <c r="C328" s="105" t="s">
        <v>636</v>
      </c>
      <c r="D328" s="115" t="s">
        <v>90</v>
      </c>
      <c r="E328" s="177"/>
      <c r="F328" s="178"/>
      <c r="G328" s="178"/>
      <c r="H328" s="79">
        <f t="shared" si="160"/>
        <v>0</v>
      </c>
      <c r="I328" s="80">
        <f t="shared" si="161"/>
        <v>0</v>
      </c>
      <c r="J328" s="177"/>
      <c r="K328" s="178"/>
      <c r="L328" s="178"/>
      <c r="M328" s="79">
        <f t="shared" si="162"/>
        <v>0</v>
      </c>
      <c r="N328" s="80">
        <f t="shared" si="163"/>
        <v>0</v>
      </c>
      <c r="O328" s="177"/>
      <c r="P328" s="178"/>
      <c r="Q328" s="178"/>
      <c r="R328" s="79">
        <f t="shared" si="164"/>
        <v>0</v>
      </c>
      <c r="S328" s="80">
        <f t="shared" si="165"/>
        <v>0</v>
      </c>
      <c r="T328" s="177"/>
      <c r="U328" s="178"/>
      <c r="V328" s="178"/>
      <c r="W328" s="187">
        <f t="shared" si="166"/>
        <v>0</v>
      </c>
      <c r="X328" s="80">
        <f t="shared" si="167"/>
        <v>0</v>
      </c>
      <c r="Y328" s="83">
        <f t="shared" si="168"/>
        <v>0</v>
      </c>
      <c r="Z328" s="182">
        <v>0</v>
      </c>
      <c r="AA328" s="84">
        <f t="shared" si="169"/>
        <v>0</v>
      </c>
    </row>
    <row r="329" spans="1:27" ht="30.75" customHeight="1" x14ac:dyDescent="0.25">
      <c r="A329" s="107">
        <v>29</v>
      </c>
      <c r="B329" s="77" t="s">
        <v>637</v>
      </c>
      <c r="C329" s="105" t="s">
        <v>638</v>
      </c>
      <c r="D329" s="115" t="s">
        <v>90</v>
      </c>
      <c r="E329" s="177"/>
      <c r="F329" s="178"/>
      <c r="G329" s="178"/>
      <c r="H329" s="79">
        <f t="shared" si="160"/>
        <v>0</v>
      </c>
      <c r="I329" s="80">
        <f t="shared" si="161"/>
        <v>0</v>
      </c>
      <c r="J329" s="177"/>
      <c r="K329" s="178"/>
      <c r="L329" s="178"/>
      <c r="M329" s="79">
        <f t="shared" si="162"/>
        <v>0</v>
      </c>
      <c r="N329" s="80">
        <f t="shared" si="163"/>
        <v>0</v>
      </c>
      <c r="O329" s="177"/>
      <c r="P329" s="178"/>
      <c r="Q329" s="178"/>
      <c r="R329" s="79">
        <f t="shared" si="164"/>
        <v>0</v>
      </c>
      <c r="S329" s="80">
        <f t="shared" si="165"/>
        <v>0</v>
      </c>
      <c r="T329" s="177"/>
      <c r="U329" s="178"/>
      <c r="V329" s="178"/>
      <c r="W329" s="187">
        <f t="shared" si="166"/>
        <v>0</v>
      </c>
      <c r="X329" s="80">
        <f t="shared" si="167"/>
        <v>0</v>
      </c>
      <c r="Y329" s="83">
        <f t="shared" si="168"/>
        <v>0</v>
      </c>
      <c r="Z329" s="182">
        <v>0</v>
      </c>
      <c r="AA329" s="84">
        <f t="shared" si="169"/>
        <v>0</v>
      </c>
    </row>
    <row r="330" spans="1:27" ht="30.75" customHeight="1" x14ac:dyDescent="0.25">
      <c r="A330" s="106">
        <v>30</v>
      </c>
      <c r="B330" s="77" t="s">
        <v>639</v>
      </c>
      <c r="C330" s="105" t="s">
        <v>640</v>
      </c>
      <c r="D330" s="115" t="s">
        <v>90</v>
      </c>
      <c r="E330" s="177"/>
      <c r="F330" s="178"/>
      <c r="G330" s="178"/>
      <c r="H330" s="79">
        <f t="shared" si="160"/>
        <v>0</v>
      </c>
      <c r="I330" s="80">
        <f t="shared" si="161"/>
        <v>0</v>
      </c>
      <c r="J330" s="177"/>
      <c r="K330" s="178"/>
      <c r="L330" s="178"/>
      <c r="M330" s="79">
        <f t="shared" si="162"/>
        <v>0</v>
      </c>
      <c r="N330" s="80">
        <f t="shared" si="163"/>
        <v>0</v>
      </c>
      <c r="O330" s="177"/>
      <c r="P330" s="178"/>
      <c r="Q330" s="178"/>
      <c r="R330" s="79">
        <f t="shared" si="164"/>
        <v>0</v>
      </c>
      <c r="S330" s="80">
        <f t="shared" si="165"/>
        <v>0</v>
      </c>
      <c r="T330" s="177"/>
      <c r="U330" s="178"/>
      <c r="V330" s="178"/>
      <c r="W330" s="187">
        <f t="shared" si="166"/>
        <v>0</v>
      </c>
      <c r="X330" s="80">
        <f t="shared" si="167"/>
        <v>0</v>
      </c>
      <c r="Y330" s="83">
        <f t="shared" si="168"/>
        <v>0</v>
      </c>
      <c r="Z330" s="182">
        <v>0</v>
      </c>
      <c r="AA330" s="84">
        <f t="shared" si="169"/>
        <v>0</v>
      </c>
    </row>
    <row r="331" spans="1:27" ht="30.75" customHeight="1" x14ac:dyDescent="0.25">
      <c r="A331" s="107">
        <v>31</v>
      </c>
      <c r="B331" s="77" t="s">
        <v>641</v>
      </c>
      <c r="C331" s="105" t="s">
        <v>642</v>
      </c>
      <c r="D331" s="115" t="s">
        <v>90</v>
      </c>
      <c r="E331" s="177"/>
      <c r="F331" s="178"/>
      <c r="G331" s="178"/>
      <c r="H331" s="79">
        <f t="shared" si="160"/>
        <v>0</v>
      </c>
      <c r="I331" s="80">
        <f t="shared" si="161"/>
        <v>0</v>
      </c>
      <c r="J331" s="177"/>
      <c r="K331" s="178"/>
      <c r="L331" s="178"/>
      <c r="M331" s="79">
        <f t="shared" si="162"/>
        <v>0</v>
      </c>
      <c r="N331" s="80">
        <f t="shared" si="163"/>
        <v>0</v>
      </c>
      <c r="O331" s="177"/>
      <c r="P331" s="178"/>
      <c r="Q331" s="178"/>
      <c r="R331" s="79">
        <f t="shared" si="164"/>
        <v>0</v>
      </c>
      <c r="S331" s="80">
        <f t="shared" si="165"/>
        <v>0</v>
      </c>
      <c r="T331" s="177"/>
      <c r="U331" s="178"/>
      <c r="V331" s="178"/>
      <c r="W331" s="187">
        <f t="shared" si="166"/>
        <v>0</v>
      </c>
      <c r="X331" s="80">
        <f t="shared" si="167"/>
        <v>0</v>
      </c>
      <c r="Y331" s="83">
        <f t="shared" si="168"/>
        <v>0</v>
      </c>
      <c r="Z331" s="182">
        <v>0</v>
      </c>
      <c r="AA331" s="84">
        <f t="shared" si="169"/>
        <v>0</v>
      </c>
    </row>
    <row r="332" spans="1:27" ht="30.75" customHeight="1" x14ac:dyDescent="0.25">
      <c r="A332" s="106">
        <v>32</v>
      </c>
      <c r="B332" s="77" t="s">
        <v>643</v>
      </c>
      <c r="C332" s="105" t="s">
        <v>644</v>
      </c>
      <c r="D332" s="115" t="s">
        <v>90</v>
      </c>
      <c r="E332" s="177"/>
      <c r="F332" s="178"/>
      <c r="G332" s="178"/>
      <c r="H332" s="79">
        <f t="shared" si="160"/>
        <v>0</v>
      </c>
      <c r="I332" s="80">
        <f t="shared" si="161"/>
        <v>0</v>
      </c>
      <c r="J332" s="177"/>
      <c r="K332" s="178"/>
      <c r="L332" s="178"/>
      <c r="M332" s="79">
        <f t="shared" si="162"/>
        <v>0</v>
      </c>
      <c r="N332" s="80">
        <f t="shared" si="163"/>
        <v>0</v>
      </c>
      <c r="O332" s="177"/>
      <c r="P332" s="178"/>
      <c r="Q332" s="178"/>
      <c r="R332" s="79">
        <f t="shared" si="164"/>
        <v>0</v>
      </c>
      <c r="S332" s="80">
        <f t="shared" si="165"/>
        <v>0</v>
      </c>
      <c r="T332" s="177"/>
      <c r="U332" s="178"/>
      <c r="V332" s="178"/>
      <c r="W332" s="187">
        <f t="shared" si="166"/>
        <v>0</v>
      </c>
      <c r="X332" s="80">
        <f t="shared" si="167"/>
        <v>0</v>
      </c>
      <c r="Y332" s="83">
        <f t="shared" si="168"/>
        <v>0</v>
      </c>
      <c r="Z332" s="182">
        <v>0</v>
      </c>
      <c r="AA332" s="84">
        <f t="shared" si="169"/>
        <v>0</v>
      </c>
    </row>
    <row r="333" spans="1:27" ht="30.75" customHeight="1" x14ac:dyDescent="0.25">
      <c r="A333" s="107">
        <v>33</v>
      </c>
      <c r="B333" s="77" t="s">
        <v>645</v>
      </c>
      <c r="C333" s="105" t="s">
        <v>646</v>
      </c>
      <c r="D333" s="115" t="s">
        <v>90</v>
      </c>
      <c r="E333" s="177"/>
      <c r="F333" s="178"/>
      <c r="G333" s="178"/>
      <c r="H333" s="79">
        <f t="shared" si="160"/>
        <v>0</v>
      </c>
      <c r="I333" s="80">
        <f t="shared" si="161"/>
        <v>0</v>
      </c>
      <c r="J333" s="177"/>
      <c r="K333" s="178"/>
      <c r="L333" s="178"/>
      <c r="M333" s="79">
        <f t="shared" si="162"/>
        <v>0</v>
      </c>
      <c r="N333" s="80">
        <f t="shared" si="163"/>
        <v>0</v>
      </c>
      <c r="O333" s="177"/>
      <c r="P333" s="178"/>
      <c r="Q333" s="178"/>
      <c r="R333" s="79">
        <f t="shared" si="164"/>
        <v>0</v>
      </c>
      <c r="S333" s="80">
        <f t="shared" si="165"/>
        <v>0</v>
      </c>
      <c r="T333" s="177"/>
      <c r="U333" s="178"/>
      <c r="V333" s="178"/>
      <c r="W333" s="187">
        <f t="shared" si="166"/>
        <v>0</v>
      </c>
      <c r="X333" s="80">
        <f t="shared" si="167"/>
        <v>0</v>
      </c>
      <c r="Y333" s="83">
        <f t="shared" si="168"/>
        <v>0</v>
      </c>
      <c r="Z333" s="182">
        <v>0</v>
      </c>
      <c r="AA333" s="84">
        <f t="shared" si="169"/>
        <v>0</v>
      </c>
    </row>
    <row r="334" spans="1:27" ht="30.75" customHeight="1" x14ac:dyDescent="0.25">
      <c r="A334" s="106">
        <v>34</v>
      </c>
      <c r="B334" s="77" t="s">
        <v>647</v>
      </c>
      <c r="C334" s="105" t="s">
        <v>648</v>
      </c>
      <c r="D334" s="115" t="s">
        <v>90</v>
      </c>
      <c r="E334" s="177"/>
      <c r="F334" s="178"/>
      <c r="G334" s="178"/>
      <c r="H334" s="79">
        <f t="shared" si="160"/>
        <v>0</v>
      </c>
      <c r="I334" s="80">
        <f t="shared" si="161"/>
        <v>0</v>
      </c>
      <c r="J334" s="177"/>
      <c r="K334" s="178"/>
      <c r="L334" s="178"/>
      <c r="M334" s="79">
        <f t="shared" si="162"/>
        <v>0</v>
      </c>
      <c r="N334" s="80">
        <f t="shared" si="163"/>
        <v>0</v>
      </c>
      <c r="O334" s="177"/>
      <c r="P334" s="178"/>
      <c r="Q334" s="178"/>
      <c r="R334" s="79">
        <f t="shared" si="164"/>
        <v>0</v>
      </c>
      <c r="S334" s="80">
        <f t="shared" si="165"/>
        <v>0</v>
      </c>
      <c r="T334" s="177"/>
      <c r="U334" s="178"/>
      <c r="V334" s="178"/>
      <c r="W334" s="187">
        <f t="shared" si="166"/>
        <v>0</v>
      </c>
      <c r="X334" s="80">
        <f t="shared" si="167"/>
        <v>0</v>
      </c>
      <c r="Y334" s="83">
        <f t="shared" si="168"/>
        <v>0</v>
      </c>
      <c r="Z334" s="182">
        <v>0</v>
      </c>
      <c r="AA334" s="84">
        <f t="shared" si="169"/>
        <v>0</v>
      </c>
    </row>
    <row r="335" spans="1:27" ht="30.75" customHeight="1" x14ac:dyDescent="0.25">
      <c r="A335" s="107">
        <v>35</v>
      </c>
      <c r="B335" s="77" t="s">
        <v>649</v>
      </c>
      <c r="C335" s="105" t="s">
        <v>650</v>
      </c>
      <c r="D335" s="115" t="s">
        <v>90</v>
      </c>
      <c r="E335" s="177"/>
      <c r="F335" s="178"/>
      <c r="G335" s="178"/>
      <c r="H335" s="79">
        <f t="shared" si="160"/>
        <v>0</v>
      </c>
      <c r="I335" s="80">
        <f t="shared" si="161"/>
        <v>0</v>
      </c>
      <c r="J335" s="177"/>
      <c r="K335" s="178"/>
      <c r="L335" s="178"/>
      <c r="M335" s="79">
        <f t="shared" si="162"/>
        <v>0</v>
      </c>
      <c r="N335" s="80">
        <f t="shared" si="163"/>
        <v>0</v>
      </c>
      <c r="O335" s="177"/>
      <c r="P335" s="178"/>
      <c r="Q335" s="178"/>
      <c r="R335" s="79">
        <f t="shared" si="164"/>
        <v>0</v>
      </c>
      <c r="S335" s="80">
        <f t="shared" si="165"/>
        <v>0</v>
      </c>
      <c r="T335" s="177"/>
      <c r="U335" s="178"/>
      <c r="V335" s="178"/>
      <c r="W335" s="187">
        <f t="shared" si="166"/>
        <v>0</v>
      </c>
      <c r="X335" s="80">
        <f t="shared" si="167"/>
        <v>0</v>
      </c>
      <c r="Y335" s="83">
        <f t="shared" si="168"/>
        <v>0</v>
      </c>
      <c r="Z335" s="182">
        <v>0</v>
      </c>
      <c r="AA335" s="84">
        <f t="shared" si="169"/>
        <v>0</v>
      </c>
    </row>
    <row r="336" spans="1:27" ht="30.75" customHeight="1" x14ac:dyDescent="0.25">
      <c r="A336" s="106">
        <v>36</v>
      </c>
      <c r="B336" s="77" t="s">
        <v>651</v>
      </c>
      <c r="C336" s="105" t="s">
        <v>652</v>
      </c>
      <c r="D336" s="115" t="s">
        <v>90</v>
      </c>
      <c r="E336" s="177"/>
      <c r="F336" s="178"/>
      <c r="G336" s="178"/>
      <c r="H336" s="79">
        <f t="shared" si="160"/>
        <v>0</v>
      </c>
      <c r="I336" s="80">
        <f t="shared" si="161"/>
        <v>0</v>
      </c>
      <c r="J336" s="177"/>
      <c r="K336" s="178"/>
      <c r="L336" s="178"/>
      <c r="M336" s="79">
        <f t="shared" si="162"/>
        <v>0</v>
      </c>
      <c r="N336" s="80">
        <f t="shared" si="163"/>
        <v>0</v>
      </c>
      <c r="O336" s="177"/>
      <c r="P336" s="178"/>
      <c r="Q336" s="178"/>
      <c r="R336" s="79">
        <f t="shared" si="164"/>
        <v>0</v>
      </c>
      <c r="S336" s="80">
        <f t="shared" si="165"/>
        <v>0</v>
      </c>
      <c r="T336" s="177"/>
      <c r="U336" s="178"/>
      <c r="V336" s="178"/>
      <c r="W336" s="187">
        <f t="shared" si="166"/>
        <v>0</v>
      </c>
      <c r="X336" s="80">
        <f t="shared" si="167"/>
        <v>0</v>
      </c>
      <c r="Y336" s="83">
        <f t="shared" si="168"/>
        <v>0</v>
      </c>
      <c r="Z336" s="182">
        <v>0</v>
      </c>
      <c r="AA336" s="84">
        <f t="shared" si="169"/>
        <v>0</v>
      </c>
    </row>
    <row r="337" spans="1:27" ht="30.75" customHeight="1" x14ac:dyDescent="0.25">
      <c r="A337" s="107">
        <v>37</v>
      </c>
      <c r="B337" s="77" t="s">
        <v>653</v>
      </c>
      <c r="C337" s="105" t="s">
        <v>654</v>
      </c>
      <c r="D337" s="115" t="s">
        <v>90</v>
      </c>
      <c r="E337" s="177"/>
      <c r="F337" s="178"/>
      <c r="G337" s="178"/>
      <c r="H337" s="79">
        <f t="shared" si="160"/>
        <v>0</v>
      </c>
      <c r="I337" s="80">
        <f t="shared" si="161"/>
        <v>0</v>
      </c>
      <c r="J337" s="177"/>
      <c r="K337" s="178"/>
      <c r="L337" s="178"/>
      <c r="M337" s="79">
        <f t="shared" si="162"/>
        <v>0</v>
      </c>
      <c r="N337" s="80">
        <f t="shared" si="163"/>
        <v>0</v>
      </c>
      <c r="O337" s="177"/>
      <c r="P337" s="178"/>
      <c r="Q337" s="178"/>
      <c r="R337" s="79">
        <f t="shared" si="164"/>
        <v>0</v>
      </c>
      <c r="S337" s="80">
        <f t="shared" si="165"/>
        <v>0</v>
      </c>
      <c r="T337" s="177"/>
      <c r="U337" s="178"/>
      <c r="V337" s="178"/>
      <c r="W337" s="187">
        <f t="shared" si="166"/>
        <v>0</v>
      </c>
      <c r="X337" s="80">
        <f t="shared" si="167"/>
        <v>0</v>
      </c>
      <c r="Y337" s="83">
        <f t="shared" si="168"/>
        <v>0</v>
      </c>
      <c r="Z337" s="182">
        <v>0</v>
      </c>
      <c r="AA337" s="84">
        <f t="shared" si="169"/>
        <v>0</v>
      </c>
    </row>
    <row r="338" spans="1:27" ht="30.75" customHeight="1" x14ac:dyDescent="0.25">
      <c r="A338" s="106">
        <v>38</v>
      </c>
      <c r="B338" s="77" t="s">
        <v>655</v>
      </c>
      <c r="C338" s="105" t="s">
        <v>656</v>
      </c>
      <c r="D338" s="115" t="s">
        <v>90</v>
      </c>
      <c r="E338" s="177"/>
      <c r="F338" s="178"/>
      <c r="G338" s="178"/>
      <c r="H338" s="79">
        <f t="shared" si="160"/>
        <v>0</v>
      </c>
      <c r="I338" s="80">
        <f t="shared" si="161"/>
        <v>0</v>
      </c>
      <c r="J338" s="177"/>
      <c r="K338" s="178"/>
      <c r="L338" s="178"/>
      <c r="M338" s="79">
        <f t="shared" si="162"/>
        <v>0</v>
      </c>
      <c r="N338" s="80">
        <f t="shared" si="163"/>
        <v>0</v>
      </c>
      <c r="O338" s="177"/>
      <c r="P338" s="178"/>
      <c r="Q338" s="178"/>
      <c r="R338" s="79">
        <f t="shared" si="164"/>
        <v>0</v>
      </c>
      <c r="S338" s="80">
        <f t="shared" si="165"/>
        <v>0</v>
      </c>
      <c r="T338" s="177"/>
      <c r="U338" s="178"/>
      <c r="V338" s="178"/>
      <c r="W338" s="187">
        <f t="shared" si="166"/>
        <v>0</v>
      </c>
      <c r="X338" s="80">
        <f t="shared" si="167"/>
        <v>0</v>
      </c>
      <c r="Y338" s="83">
        <f t="shared" si="168"/>
        <v>0</v>
      </c>
      <c r="Z338" s="182">
        <v>0</v>
      </c>
      <c r="AA338" s="84">
        <f t="shared" si="169"/>
        <v>0</v>
      </c>
    </row>
    <row r="339" spans="1:27" ht="30.75" customHeight="1" x14ac:dyDescent="0.25">
      <c r="A339" s="107">
        <v>39</v>
      </c>
      <c r="B339" s="77" t="s">
        <v>657</v>
      </c>
      <c r="C339" s="105" t="s">
        <v>658</v>
      </c>
      <c r="D339" s="115" t="s">
        <v>90</v>
      </c>
      <c r="E339" s="177"/>
      <c r="F339" s="178"/>
      <c r="G339" s="178"/>
      <c r="H339" s="79">
        <f t="shared" si="160"/>
        <v>0</v>
      </c>
      <c r="I339" s="80">
        <f t="shared" si="161"/>
        <v>0</v>
      </c>
      <c r="J339" s="177"/>
      <c r="K339" s="178"/>
      <c r="L339" s="178"/>
      <c r="M339" s="79">
        <f t="shared" si="162"/>
        <v>0</v>
      </c>
      <c r="N339" s="80">
        <f t="shared" si="163"/>
        <v>0</v>
      </c>
      <c r="O339" s="177"/>
      <c r="P339" s="178"/>
      <c r="Q339" s="178"/>
      <c r="R339" s="79">
        <f t="shared" si="164"/>
        <v>0</v>
      </c>
      <c r="S339" s="80">
        <f t="shared" si="165"/>
        <v>0</v>
      </c>
      <c r="T339" s="177"/>
      <c r="U339" s="178"/>
      <c r="V339" s="178"/>
      <c r="W339" s="187">
        <f t="shared" si="166"/>
        <v>0</v>
      </c>
      <c r="X339" s="80">
        <f t="shared" si="167"/>
        <v>0</v>
      </c>
      <c r="Y339" s="83">
        <f t="shared" si="168"/>
        <v>0</v>
      </c>
      <c r="Z339" s="182">
        <v>0</v>
      </c>
      <c r="AA339" s="84">
        <f t="shared" si="169"/>
        <v>0</v>
      </c>
    </row>
    <row r="340" spans="1:27" ht="30.75" customHeight="1" x14ac:dyDescent="0.25">
      <c r="A340" s="106">
        <v>40</v>
      </c>
      <c r="B340" s="77" t="s">
        <v>659</v>
      </c>
      <c r="C340" s="105" t="s">
        <v>660</v>
      </c>
      <c r="D340" s="115" t="s">
        <v>90</v>
      </c>
      <c r="E340" s="177"/>
      <c r="F340" s="178"/>
      <c r="G340" s="178"/>
      <c r="H340" s="79">
        <f t="shared" si="160"/>
        <v>0</v>
      </c>
      <c r="I340" s="80">
        <f t="shared" si="161"/>
        <v>0</v>
      </c>
      <c r="J340" s="177"/>
      <c r="K340" s="178"/>
      <c r="L340" s="178"/>
      <c r="M340" s="79">
        <f t="shared" si="162"/>
        <v>0</v>
      </c>
      <c r="N340" s="80">
        <f t="shared" si="163"/>
        <v>0</v>
      </c>
      <c r="O340" s="177"/>
      <c r="P340" s="178"/>
      <c r="Q340" s="178"/>
      <c r="R340" s="79">
        <f t="shared" si="164"/>
        <v>0</v>
      </c>
      <c r="S340" s="80">
        <f t="shared" si="165"/>
        <v>0</v>
      </c>
      <c r="T340" s="177"/>
      <c r="U340" s="178"/>
      <c r="V340" s="178"/>
      <c r="W340" s="187">
        <f t="shared" si="166"/>
        <v>0</v>
      </c>
      <c r="X340" s="80">
        <f t="shared" si="167"/>
        <v>0</v>
      </c>
      <c r="Y340" s="83">
        <f t="shared" si="168"/>
        <v>0</v>
      </c>
      <c r="Z340" s="182">
        <v>0</v>
      </c>
      <c r="AA340" s="84">
        <f t="shared" si="169"/>
        <v>0</v>
      </c>
    </row>
    <row r="341" spans="1:27" ht="30.75" customHeight="1" x14ac:dyDescent="0.25">
      <c r="A341" s="107">
        <v>41</v>
      </c>
      <c r="B341" s="77" t="s">
        <v>661</v>
      </c>
      <c r="C341" s="105" t="s">
        <v>662</v>
      </c>
      <c r="D341" s="115" t="s">
        <v>90</v>
      </c>
      <c r="E341" s="177"/>
      <c r="F341" s="178"/>
      <c r="G341" s="178"/>
      <c r="H341" s="79">
        <f t="shared" si="160"/>
        <v>0</v>
      </c>
      <c r="I341" s="80">
        <f t="shared" si="161"/>
        <v>0</v>
      </c>
      <c r="J341" s="177"/>
      <c r="K341" s="178"/>
      <c r="L341" s="178"/>
      <c r="M341" s="79">
        <f t="shared" si="162"/>
        <v>0</v>
      </c>
      <c r="N341" s="80">
        <f t="shared" si="163"/>
        <v>0</v>
      </c>
      <c r="O341" s="177"/>
      <c r="P341" s="178"/>
      <c r="Q341" s="178"/>
      <c r="R341" s="79">
        <f t="shared" si="164"/>
        <v>0</v>
      </c>
      <c r="S341" s="80">
        <f t="shared" si="165"/>
        <v>0</v>
      </c>
      <c r="T341" s="177"/>
      <c r="U341" s="178"/>
      <c r="V341" s="178"/>
      <c r="W341" s="187">
        <f t="shared" si="166"/>
        <v>0</v>
      </c>
      <c r="X341" s="80">
        <f t="shared" si="167"/>
        <v>0</v>
      </c>
      <c r="Y341" s="83">
        <f t="shared" si="168"/>
        <v>0</v>
      </c>
      <c r="Z341" s="182">
        <v>0</v>
      </c>
      <c r="AA341" s="84">
        <f t="shared" si="169"/>
        <v>0</v>
      </c>
    </row>
    <row r="342" spans="1:27" ht="30.75" customHeight="1" x14ac:dyDescent="0.25">
      <c r="A342" s="106">
        <v>42</v>
      </c>
      <c r="B342" s="77" t="s">
        <v>663</v>
      </c>
      <c r="C342" s="105" t="s">
        <v>664</v>
      </c>
      <c r="D342" s="115" t="s">
        <v>90</v>
      </c>
      <c r="E342" s="177"/>
      <c r="F342" s="178"/>
      <c r="G342" s="178"/>
      <c r="H342" s="79">
        <f t="shared" si="160"/>
        <v>0</v>
      </c>
      <c r="I342" s="80">
        <f t="shared" si="161"/>
        <v>0</v>
      </c>
      <c r="J342" s="177"/>
      <c r="K342" s="178"/>
      <c r="L342" s="178"/>
      <c r="M342" s="79">
        <f t="shared" si="162"/>
        <v>0</v>
      </c>
      <c r="N342" s="80">
        <f t="shared" si="163"/>
        <v>0</v>
      </c>
      <c r="O342" s="177"/>
      <c r="P342" s="178"/>
      <c r="Q342" s="178"/>
      <c r="R342" s="79">
        <f t="shared" si="164"/>
        <v>0</v>
      </c>
      <c r="S342" s="80">
        <f t="shared" si="165"/>
        <v>0</v>
      </c>
      <c r="T342" s="177"/>
      <c r="U342" s="178"/>
      <c r="V342" s="178"/>
      <c r="W342" s="187">
        <f t="shared" si="166"/>
        <v>0</v>
      </c>
      <c r="X342" s="80">
        <f t="shared" si="167"/>
        <v>0</v>
      </c>
      <c r="Y342" s="83">
        <f t="shared" si="168"/>
        <v>0</v>
      </c>
      <c r="Z342" s="182">
        <v>0</v>
      </c>
      <c r="AA342" s="84">
        <f t="shared" si="169"/>
        <v>0</v>
      </c>
    </row>
    <row r="343" spans="1:27" ht="30.75" customHeight="1" x14ac:dyDescent="0.25">
      <c r="A343" s="107">
        <v>43</v>
      </c>
      <c r="B343" s="77" t="s">
        <v>665</v>
      </c>
      <c r="C343" s="105" t="s">
        <v>666</v>
      </c>
      <c r="D343" s="115" t="s">
        <v>90</v>
      </c>
      <c r="E343" s="177"/>
      <c r="F343" s="178"/>
      <c r="G343" s="178"/>
      <c r="H343" s="79">
        <f t="shared" si="160"/>
        <v>0</v>
      </c>
      <c r="I343" s="80">
        <f t="shared" si="161"/>
        <v>0</v>
      </c>
      <c r="J343" s="177"/>
      <c r="K343" s="178"/>
      <c r="L343" s="178"/>
      <c r="M343" s="79">
        <f t="shared" si="162"/>
        <v>0</v>
      </c>
      <c r="N343" s="80">
        <f t="shared" si="163"/>
        <v>0</v>
      </c>
      <c r="O343" s="177"/>
      <c r="P343" s="178"/>
      <c r="Q343" s="178"/>
      <c r="R343" s="79">
        <f t="shared" si="164"/>
        <v>0</v>
      </c>
      <c r="S343" s="80">
        <f t="shared" si="165"/>
        <v>0</v>
      </c>
      <c r="T343" s="177"/>
      <c r="U343" s="178"/>
      <c r="V343" s="178"/>
      <c r="W343" s="187">
        <f t="shared" si="166"/>
        <v>0</v>
      </c>
      <c r="X343" s="80">
        <f t="shared" si="167"/>
        <v>0</v>
      </c>
      <c r="Y343" s="83">
        <f t="shared" si="168"/>
        <v>0</v>
      </c>
      <c r="Z343" s="182">
        <v>0</v>
      </c>
      <c r="AA343" s="84">
        <f t="shared" si="169"/>
        <v>0</v>
      </c>
    </row>
    <row r="344" spans="1:27" ht="30.75" customHeight="1" x14ac:dyDescent="0.25">
      <c r="A344" s="106">
        <v>44</v>
      </c>
      <c r="B344" s="77" t="s">
        <v>667</v>
      </c>
      <c r="C344" s="105" t="s">
        <v>668</v>
      </c>
      <c r="D344" s="115" t="s">
        <v>90</v>
      </c>
      <c r="E344" s="177"/>
      <c r="F344" s="178"/>
      <c r="G344" s="178"/>
      <c r="H344" s="79">
        <f t="shared" si="160"/>
        <v>0</v>
      </c>
      <c r="I344" s="80">
        <f t="shared" si="161"/>
        <v>0</v>
      </c>
      <c r="J344" s="177"/>
      <c r="K344" s="178"/>
      <c r="L344" s="178"/>
      <c r="M344" s="79">
        <f t="shared" si="162"/>
        <v>0</v>
      </c>
      <c r="N344" s="80">
        <f t="shared" si="163"/>
        <v>0</v>
      </c>
      <c r="O344" s="177"/>
      <c r="P344" s="178"/>
      <c r="Q344" s="178"/>
      <c r="R344" s="79">
        <f t="shared" si="164"/>
        <v>0</v>
      </c>
      <c r="S344" s="80">
        <f t="shared" si="165"/>
        <v>0</v>
      </c>
      <c r="T344" s="177"/>
      <c r="U344" s="178"/>
      <c r="V344" s="178"/>
      <c r="W344" s="187">
        <f t="shared" si="166"/>
        <v>0</v>
      </c>
      <c r="X344" s="80">
        <f t="shared" si="167"/>
        <v>0</v>
      </c>
      <c r="Y344" s="83">
        <f t="shared" si="168"/>
        <v>0</v>
      </c>
      <c r="Z344" s="182">
        <v>0</v>
      </c>
      <c r="AA344" s="84">
        <f t="shared" si="169"/>
        <v>0</v>
      </c>
    </row>
    <row r="345" spans="1:27" ht="30.75" customHeight="1" x14ac:dyDescent="0.25">
      <c r="A345" s="107">
        <v>45</v>
      </c>
      <c r="B345" s="77" t="s">
        <v>669</v>
      </c>
      <c r="C345" s="105" t="s">
        <v>670</v>
      </c>
      <c r="D345" s="115" t="s">
        <v>90</v>
      </c>
      <c r="E345" s="177"/>
      <c r="F345" s="178"/>
      <c r="G345" s="178"/>
      <c r="H345" s="79">
        <f t="shared" si="160"/>
        <v>0</v>
      </c>
      <c r="I345" s="80">
        <f t="shared" si="161"/>
        <v>0</v>
      </c>
      <c r="J345" s="177"/>
      <c r="K345" s="178"/>
      <c r="L345" s="178"/>
      <c r="M345" s="79">
        <f t="shared" si="162"/>
        <v>0</v>
      </c>
      <c r="N345" s="80">
        <f t="shared" si="163"/>
        <v>0</v>
      </c>
      <c r="O345" s="177"/>
      <c r="P345" s="178"/>
      <c r="Q345" s="178"/>
      <c r="R345" s="79">
        <f t="shared" si="164"/>
        <v>0</v>
      </c>
      <c r="S345" s="80">
        <f t="shared" si="165"/>
        <v>0</v>
      </c>
      <c r="T345" s="177"/>
      <c r="U345" s="178"/>
      <c r="V345" s="178"/>
      <c r="W345" s="187">
        <f t="shared" si="166"/>
        <v>0</v>
      </c>
      <c r="X345" s="80">
        <f t="shared" si="167"/>
        <v>0</v>
      </c>
      <c r="Y345" s="83">
        <f t="shared" si="168"/>
        <v>0</v>
      </c>
      <c r="Z345" s="182">
        <v>0</v>
      </c>
      <c r="AA345" s="84">
        <f t="shared" si="169"/>
        <v>0</v>
      </c>
    </row>
    <row r="346" spans="1:27" ht="30.75" customHeight="1" x14ac:dyDescent="0.25">
      <c r="A346" s="106">
        <v>46</v>
      </c>
      <c r="B346" s="77" t="s">
        <v>671</v>
      </c>
      <c r="C346" s="105" t="s">
        <v>672</v>
      </c>
      <c r="D346" s="115" t="s">
        <v>90</v>
      </c>
      <c r="E346" s="177"/>
      <c r="F346" s="178"/>
      <c r="G346" s="178"/>
      <c r="H346" s="79">
        <f t="shared" si="160"/>
        <v>0</v>
      </c>
      <c r="I346" s="80">
        <f t="shared" si="161"/>
        <v>0</v>
      </c>
      <c r="J346" s="177"/>
      <c r="K346" s="178"/>
      <c r="L346" s="178"/>
      <c r="M346" s="79">
        <f t="shared" si="162"/>
        <v>0</v>
      </c>
      <c r="N346" s="80">
        <f t="shared" si="163"/>
        <v>0</v>
      </c>
      <c r="O346" s="177"/>
      <c r="P346" s="178"/>
      <c r="Q346" s="178"/>
      <c r="R346" s="79">
        <f t="shared" si="164"/>
        <v>0</v>
      </c>
      <c r="S346" s="80">
        <f t="shared" si="165"/>
        <v>0</v>
      </c>
      <c r="T346" s="177"/>
      <c r="U346" s="178"/>
      <c r="V346" s="178"/>
      <c r="W346" s="187">
        <f t="shared" si="166"/>
        <v>0</v>
      </c>
      <c r="X346" s="80">
        <f t="shared" si="167"/>
        <v>0</v>
      </c>
      <c r="Y346" s="83">
        <f t="shared" si="168"/>
        <v>0</v>
      </c>
      <c r="Z346" s="182">
        <v>0</v>
      </c>
      <c r="AA346" s="84">
        <f t="shared" si="169"/>
        <v>0</v>
      </c>
    </row>
    <row r="347" spans="1:27" ht="30.75" customHeight="1" thickBot="1" x14ac:dyDescent="0.3">
      <c r="A347" s="107">
        <v>47</v>
      </c>
      <c r="B347" s="77" t="s">
        <v>673</v>
      </c>
      <c r="C347" s="105" t="s">
        <v>674</v>
      </c>
      <c r="D347" s="115" t="s">
        <v>90</v>
      </c>
      <c r="E347" s="177"/>
      <c r="F347" s="178"/>
      <c r="G347" s="178"/>
      <c r="H347" s="79">
        <f t="shared" si="160"/>
        <v>0</v>
      </c>
      <c r="I347" s="80">
        <f t="shared" si="161"/>
        <v>0</v>
      </c>
      <c r="J347" s="177"/>
      <c r="K347" s="178"/>
      <c r="L347" s="178"/>
      <c r="M347" s="79">
        <f t="shared" si="162"/>
        <v>0</v>
      </c>
      <c r="N347" s="80">
        <f t="shared" si="163"/>
        <v>0</v>
      </c>
      <c r="O347" s="177"/>
      <c r="P347" s="178"/>
      <c r="Q347" s="178"/>
      <c r="R347" s="79">
        <f t="shared" si="164"/>
        <v>0</v>
      </c>
      <c r="S347" s="80">
        <f t="shared" si="165"/>
        <v>0</v>
      </c>
      <c r="T347" s="177"/>
      <c r="U347" s="178"/>
      <c r="V347" s="178"/>
      <c r="W347" s="187">
        <f t="shared" si="166"/>
        <v>0</v>
      </c>
      <c r="X347" s="80">
        <f t="shared" si="167"/>
        <v>0</v>
      </c>
      <c r="Y347" s="83">
        <f t="shared" si="168"/>
        <v>0</v>
      </c>
      <c r="Z347" s="182">
        <v>0</v>
      </c>
      <c r="AA347" s="84">
        <f t="shared" si="169"/>
        <v>0</v>
      </c>
    </row>
    <row r="348" spans="1:27" ht="30.75" customHeight="1" thickBot="1" x14ac:dyDescent="0.3">
      <c r="A348" s="45" t="s">
        <v>675</v>
      </c>
      <c r="B348" s="48"/>
      <c r="C348" s="48"/>
      <c r="D348" s="48"/>
      <c r="E348" s="49"/>
      <c r="F348" s="49"/>
      <c r="G348" s="49"/>
      <c r="H348" s="49"/>
      <c r="I348" s="50"/>
      <c r="J348" s="51"/>
      <c r="K348" s="51"/>
      <c r="L348" s="51"/>
      <c r="M348" s="49"/>
      <c r="N348" s="50"/>
      <c r="O348" s="51"/>
      <c r="P348" s="51"/>
      <c r="Q348" s="51"/>
      <c r="R348" s="49"/>
      <c r="S348" s="50"/>
      <c r="T348" s="51"/>
      <c r="U348" s="51"/>
      <c r="V348" s="51"/>
      <c r="W348" s="186"/>
      <c r="X348" s="50"/>
      <c r="Y348" s="49"/>
      <c r="Z348" s="50"/>
      <c r="AA348" s="53"/>
    </row>
    <row r="349" spans="1:27" ht="30.75" customHeight="1" thickBot="1" x14ac:dyDescent="0.3">
      <c r="A349" s="107">
        <v>1</v>
      </c>
      <c r="B349" s="103" t="s">
        <v>676</v>
      </c>
      <c r="C349" s="105" t="s">
        <v>677</v>
      </c>
      <c r="D349" s="115" t="s">
        <v>539</v>
      </c>
      <c r="E349" s="177"/>
      <c r="F349" s="178"/>
      <c r="G349" s="178"/>
      <c r="H349" s="79">
        <f>E349+F349+G349</f>
        <v>0</v>
      </c>
      <c r="I349" s="80">
        <f>H349*$Z349</f>
        <v>0</v>
      </c>
      <c r="J349" s="177"/>
      <c r="K349" s="178"/>
      <c r="L349" s="178"/>
      <c r="M349" s="79">
        <f>J349+K349+L349</f>
        <v>0</v>
      </c>
      <c r="N349" s="80">
        <f>M349*$Z349</f>
        <v>0</v>
      </c>
      <c r="O349" s="177"/>
      <c r="P349" s="178"/>
      <c r="Q349" s="178"/>
      <c r="R349" s="79">
        <f>O349+P349+Q349</f>
        <v>0</v>
      </c>
      <c r="S349" s="80">
        <f>R349*$Z349</f>
        <v>0</v>
      </c>
      <c r="T349" s="177"/>
      <c r="U349" s="178"/>
      <c r="V349" s="178"/>
      <c r="W349" s="187">
        <f>T349+U349+V349</f>
        <v>0</v>
      </c>
      <c r="X349" s="80">
        <f>W349*$Z349</f>
        <v>0</v>
      </c>
      <c r="Y349" s="83">
        <f>H349+M349+R349+W349</f>
        <v>0</v>
      </c>
      <c r="Z349" s="183">
        <v>0</v>
      </c>
      <c r="AA349" s="84">
        <f>Y349*Z349</f>
        <v>0</v>
      </c>
    </row>
    <row r="350" spans="1:27" ht="30.75" customHeight="1" x14ac:dyDescent="0.25">
      <c r="A350" s="108" t="s">
        <v>678</v>
      </c>
      <c r="B350" s="109"/>
      <c r="C350" s="109"/>
      <c r="D350" s="109"/>
      <c r="E350" s="110"/>
      <c r="F350" s="110"/>
      <c r="G350" s="110"/>
      <c r="H350" s="110"/>
      <c r="I350" s="111"/>
      <c r="J350" s="111"/>
      <c r="K350" s="111"/>
      <c r="L350" s="111"/>
      <c r="M350" s="110"/>
      <c r="N350" s="111"/>
      <c r="O350" s="111"/>
      <c r="P350" s="111"/>
      <c r="Q350" s="111"/>
      <c r="R350" s="110"/>
      <c r="S350" s="111"/>
      <c r="T350" s="111"/>
      <c r="U350" s="111"/>
      <c r="V350" s="111"/>
      <c r="W350" s="189"/>
      <c r="X350" s="111"/>
      <c r="Y350" s="110"/>
      <c r="Z350" s="111"/>
      <c r="AA350" s="112"/>
    </row>
    <row r="351" spans="1:27" ht="30.75" customHeight="1" x14ac:dyDescent="0.25">
      <c r="A351" s="106">
        <v>1</v>
      </c>
      <c r="B351" s="113" t="s">
        <v>679</v>
      </c>
      <c r="C351" s="114" t="s">
        <v>680</v>
      </c>
      <c r="D351" s="115" t="s">
        <v>90</v>
      </c>
      <c r="E351" s="177"/>
      <c r="F351" s="178"/>
      <c r="G351" s="178"/>
      <c r="H351" s="79">
        <f t="shared" ref="H351:H463" si="170">E351+F351+G351</f>
        <v>0</v>
      </c>
      <c r="I351" s="80">
        <f t="shared" ref="I351:I463" si="171">H351*$Z351</f>
        <v>0</v>
      </c>
      <c r="J351" s="177"/>
      <c r="K351" s="178"/>
      <c r="L351" s="178"/>
      <c r="M351" s="79">
        <f t="shared" ref="M351:M463" si="172">J351+K351+L351</f>
        <v>0</v>
      </c>
      <c r="N351" s="80">
        <f t="shared" ref="N351:N463" si="173">M351*$Z351</f>
        <v>0</v>
      </c>
      <c r="O351" s="177"/>
      <c r="P351" s="178"/>
      <c r="Q351" s="178"/>
      <c r="R351" s="79">
        <f t="shared" ref="R351:R463" si="174">O351+P351+Q351</f>
        <v>0</v>
      </c>
      <c r="S351" s="80">
        <f t="shared" ref="S351:S463" si="175">R351*$Z351</f>
        <v>0</v>
      </c>
      <c r="T351" s="177"/>
      <c r="U351" s="178"/>
      <c r="V351" s="178"/>
      <c r="W351" s="187">
        <f t="shared" ref="W351:W463" si="176">T351+U351+V351</f>
        <v>0</v>
      </c>
      <c r="X351" s="80">
        <f t="shared" ref="X351:X463" si="177">W351*$Z351</f>
        <v>0</v>
      </c>
      <c r="Y351" s="83">
        <f t="shared" ref="Y351:Y463" si="178">H351+M351+R351+W351</f>
        <v>0</v>
      </c>
      <c r="Z351" s="183">
        <v>0</v>
      </c>
      <c r="AA351" s="84">
        <f t="shared" ref="AA351:AA463" si="179">Y351*Z351</f>
        <v>0</v>
      </c>
    </row>
    <row r="352" spans="1:27" ht="30.75" customHeight="1" x14ac:dyDescent="0.25">
      <c r="A352" s="106">
        <v>2</v>
      </c>
      <c r="B352" s="103" t="s">
        <v>681</v>
      </c>
      <c r="C352" s="114" t="s">
        <v>682</v>
      </c>
      <c r="D352" s="115" t="s">
        <v>90</v>
      </c>
      <c r="E352" s="177"/>
      <c r="F352" s="178"/>
      <c r="G352" s="178"/>
      <c r="H352" s="79">
        <f t="shared" si="170"/>
        <v>0</v>
      </c>
      <c r="I352" s="80">
        <f t="shared" si="171"/>
        <v>0</v>
      </c>
      <c r="J352" s="177"/>
      <c r="K352" s="178"/>
      <c r="L352" s="178"/>
      <c r="M352" s="79">
        <f t="shared" si="172"/>
        <v>0</v>
      </c>
      <c r="N352" s="80">
        <f t="shared" si="173"/>
        <v>0</v>
      </c>
      <c r="O352" s="177"/>
      <c r="P352" s="178"/>
      <c r="Q352" s="178"/>
      <c r="R352" s="79">
        <f t="shared" si="174"/>
        <v>0</v>
      </c>
      <c r="S352" s="80">
        <f t="shared" si="175"/>
        <v>0</v>
      </c>
      <c r="T352" s="177"/>
      <c r="U352" s="178"/>
      <c r="V352" s="178"/>
      <c r="W352" s="187">
        <f t="shared" si="176"/>
        <v>0</v>
      </c>
      <c r="X352" s="80">
        <f t="shared" si="177"/>
        <v>0</v>
      </c>
      <c r="Y352" s="83">
        <f t="shared" si="178"/>
        <v>0</v>
      </c>
      <c r="Z352" s="183">
        <v>0</v>
      </c>
      <c r="AA352" s="84">
        <f t="shared" si="179"/>
        <v>0</v>
      </c>
    </row>
    <row r="353" spans="1:27" ht="30.75" customHeight="1" x14ac:dyDescent="0.25">
      <c r="A353" s="106">
        <v>3</v>
      </c>
      <c r="B353" s="103" t="s">
        <v>683</v>
      </c>
      <c r="C353" s="114" t="s">
        <v>684</v>
      </c>
      <c r="D353" s="115" t="s">
        <v>90</v>
      </c>
      <c r="E353" s="177"/>
      <c r="F353" s="178"/>
      <c r="G353" s="178"/>
      <c r="H353" s="79">
        <f t="shared" si="170"/>
        <v>0</v>
      </c>
      <c r="I353" s="80">
        <f t="shared" si="171"/>
        <v>0</v>
      </c>
      <c r="J353" s="177"/>
      <c r="K353" s="178"/>
      <c r="L353" s="178"/>
      <c r="M353" s="79">
        <f t="shared" si="172"/>
        <v>0</v>
      </c>
      <c r="N353" s="80">
        <f t="shared" si="173"/>
        <v>0</v>
      </c>
      <c r="O353" s="177"/>
      <c r="P353" s="178"/>
      <c r="Q353" s="178"/>
      <c r="R353" s="79">
        <f t="shared" si="174"/>
        <v>0</v>
      </c>
      <c r="S353" s="80">
        <f t="shared" si="175"/>
        <v>0</v>
      </c>
      <c r="T353" s="177"/>
      <c r="U353" s="178"/>
      <c r="V353" s="178"/>
      <c r="W353" s="187">
        <f t="shared" si="176"/>
        <v>0</v>
      </c>
      <c r="X353" s="80">
        <f t="shared" si="177"/>
        <v>0</v>
      </c>
      <c r="Y353" s="83">
        <f t="shared" si="178"/>
        <v>0</v>
      </c>
      <c r="Z353" s="183">
        <v>0</v>
      </c>
      <c r="AA353" s="84">
        <f t="shared" si="179"/>
        <v>0</v>
      </c>
    </row>
    <row r="354" spans="1:27" ht="30.75" customHeight="1" x14ac:dyDescent="0.25">
      <c r="A354" s="106">
        <v>4</v>
      </c>
      <c r="B354" s="88" t="s">
        <v>685</v>
      </c>
      <c r="C354" s="114" t="s">
        <v>686</v>
      </c>
      <c r="D354" s="115" t="s">
        <v>90</v>
      </c>
      <c r="E354" s="177"/>
      <c r="F354" s="178"/>
      <c r="G354" s="178"/>
      <c r="H354" s="79">
        <f t="shared" si="170"/>
        <v>0</v>
      </c>
      <c r="I354" s="80">
        <f t="shared" si="171"/>
        <v>0</v>
      </c>
      <c r="J354" s="177"/>
      <c r="K354" s="178"/>
      <c r="L354" s="178"/>
      <c r="M354" s="79">
        <f t="shared" si="172"/>
        <v>0</v>
      </c>
      <c r="N354" s="80">
        <f t="shared" si="173"/>
        <v>0</v>
      </c>
      <c r="O354" s="177"/>
      <c r="P354" s="178"/>
      <c r="Q354" s="178"/>
      <c r="R354" s="79">
        <f t="shared" si="174"/>
        <v>0</v>
      </c>
      <c r="S354" s="80">
        <f t="shared" si="175"/>
        <v>0</v>
      </c>
      <c r="T354" s="177"/>
      <c r="U354" s="178"/>
      <c r="V354" s="178"/>
      <c r="W354" s="187">
        <f t="shared" si="176"/>
        <v>0</v>
      </c>
      <c r="X354" s="80">
        <f t="shared" si="177"/>
        <v>0</v>
      </c>
      <c r="Y354" s="83">
        <f t="shared" si="178"/>
        <v>0</v>
      </c>
      <c r="Z354" s="183">
        <v>0</v>
      </c>
      <c r="AA354" s="84">
        <f t="shared" si="179"/>
        <v>0</v>
      </c>
    </row>
    <row r="355" spans="1:27" ht="30.75" customHeight="1" x14ac:dyDescent="0.25">
      <c r="A355" s="106">
        <v>5</v>
      </c>
      <c r="B355" s="103" t="s">
        <v>687</v>
      </c>
      <c r="C355" s="114" t="s">
        <v>688</v>
      </c>
      <c r="D355" s="115" t="s">
        <v>90</v>
      </c>
      <c r="E355" s="177"/>
      <c r="F355" s="178"/>
      <c r="G355" s="178"/>
      <c r="H355" s="79">
        <f t="shared" si="170"/>
        <v>0</v>
      </c>
      <c r="I355" s="80">
        <f t="shared" si="171"/>
        <v>0</v>
      </c>
      <c r="J355" s="177"/>
      <c r="K355" s="178"/>
      <c r="L355" s="178"/>
      <c r="M355" s="79">
        <f t="shared" si="172"/>
        <v>0</v>
      </c>
      <c r="N355" s="80">
        <f t="shared" si="173"/>
        <v>0</v>
      </c>
      <c r="O355" s="177"/>
      <c r="P355" s="178"/>
      <c r="Q355" s="178"/>
      <c r="R355" s="79">
        <f t="shared" si="174"/>
        <v>0</v>
      </c>
      <c r="S355" s="80">
        <f t="shared" si="175"/>
        <v>0</v>
      </c>
      <c r="T355" s="177"/>
      <c r="U355" s="178"/>
      <c r="V355" s="178"/>
      <c r="W355" s="187">
        <f t="shared" si="176"/>
        <v>0</v>
      </c>
      <c r="X355" s="80">
        <f t="shared" si="177"/>
        <v>0</v>
      </c>
      <c r="Y355" s="83">
        <f t="shared" si="178"/>
        <v>0</v>
      </c>
      <c r="Z355" s="183">
        <v>0</v>
      </c>
      <c r="AA355" s="84">
        <f t="shared" si="179"/>
        <v>0</v>
      </c>
    </row>
    <row r="356" spans="1:27" ht="30.75" customHeight="1" x14ac:dyDescent="0.25">
      <c r="A356" s="106">
        <v>6</v>
      </c>
      <c r="B356" s="103" t="s">
        <v>689</v>
      </c>
      <c r="C356" s="114" t="s">
        <v>690</v>
      </c>
      <c r="D356" s="115" t="s">
        <v>90</v>
      </c>
      <c r="E356" s="177"/>
      <c r="F356" s="178"/>
      <c r="G356" s="178"/>
      <c r="H356" s="79">
        <f t="shared" si="170"/>
        <v>0</v>
      </c>
      <c r="I356" s="80">
        <f t="shared" si="171"/>
        <v>0</v>
      </c>
      <c r="J356" s="177"/>
      <c r="K356" s="178"/>
      <c r="L356" s="178"/>
      <c r="M356" s="79">
        <f t="shared" si="172"/>
        <v>0</v>
      </c>
      <c r="N356" s="80">
        <f t="shared" si="173"/>
        <v>0</v>
      </c>
      <c r="O356" s="177"/>
      <c r="P356" s="178"/>
      <c r="Q356" s="178"/>
      <c r="R356" s="79">
        <f t="shared" si="174"/>
        <v>0</v>
      </c>
      <c r="S356" s="80">
        <f t="shared" si="175"/>
        <v>0</v>
      </c>
      <c r="T356" s="177"/>
      <c r="U356" s="178"/>
      <c r="V356" s="178"/>
      <c r="W356" s="187">
        <f t="shared" si="176"/>
        <v>0</v>
      </c>
      <c r="X356" s="80">
        <f t="shared" si="177"/>
        <v>0</v>
      </c>
      <c r="Y356" s="83">
        <f t="shared" si="178"/>
        <v>0</v>
      </c>
      <c r="Z356" s="183">
        <v>0</v>
      </c>
      <c r="AA356" s="84">
        <f t="shared" si="179"/>
        <v>0</v>
      </c>
    </row>
    <row r="357" spans="1:27" ht="30.75" customHeight="1" x14ac:dyDescent="0.25">
      <c r="A357" s="106">
        <v>7</v>
      </c>
      <c r="B357" s="103" t="s">
        <v>691</v>
      </c>
      <c r="C357" s="114" t="s">
        <v>692</v>
      </c>
      <c r="D357" s="115" t="s">
        <v>90</v>
      </c>
      <c r="E357" s="177"/>
      <c r="F357" s="178"/>
      <c r="G357" s="178"/>
      <c r="H357" s="79">
        <f t="shared" si="170"/>
        <v>0</v>
      </c>
      <c r="I357" s="80">
        <f t="shared" si="171"/>
        <v>0</v>
      </c>
      <c r="J357" s="177"/>
      <c r="K357" s="178"/>
      <c r="L357" s="178"/>
      <c r="M357" s="79">
        <f t="shared" si="172"/>
        <v>0</v>
      </c>
      <c r="N357" s="80">
        <f t="shared" si="173"/>
        <v>0</v>
      </c>
      <c r="O357" s="177"/>
      <c r="P357" s="178"/>
      <c r="Q357" s="178"/>
      <c r="R357" s="79">
        <f t="shared" si="174"/>
        <v>0</v>
      </c>
      <c r="S357" s="80">
        <f t="shared" si="175"/>
        <v>0</v>
      </c>
      <c r="T357" s="177"/>
      <c r="U357" s="178"/>
      <c r="V357" s="178"/>
      <c r="W357" s="187">
        <f t="shared" si="176"/>
        <v>0</v>
      </c>
      <c r="X357" s="80">
        <f t="shared" si="177"/>
        <v>0</v>
      </c>
      <c r="Y357" s="83">
        <f t="shared" si="178"/>
        <v>0</v>
      </c>
      <c r="Z357" s="183">
        <v>0</v>
      </c>
      <c r="AA357" s="84">
        <f t="shared" si="179"/>
        <v>0</v>
      </c>
    </row>
    <row r="358" spans="1:27" ht="30.75" customHeight="1" x14ac:dyDescent="0.25">
      <c r="A358" s="106">
        <v>8</v>
      </c>
      <c r="B358" s="103" t="s">
        <v>693</v>
      </c>
      <c r="C358" s="114" t="s">
        <v>694</v>
      </c>
      <c r="D358" s="115" t="s">
        <v>90</v>
      </c>
      <c r="E358" s="177"/>
      <c r="F358" s="178"/>
      <c r="G358" s="178"/>
      <c r="H358" s="79">
        <f t="shared" si="170"/>
        <v>0</v>
      </c>
      <c r="I358" s="80">
        <f t="shared" si="171"/>
        <v>0</v>
      </c>
      <c r="J358" s="177"/>
      <c r="K358" s="178"/>
      <c r="L358" s="178"/>
      <c r="M358" s="79">
        <f t="shared" si="172"/>
        <v>0</v>
      </c>
      <c r="N358" s="80">
        <f t="shared" si="173"/>
        <v>0</v>
      </c>
      <c r="O358" s="177"/>
      <c r="P358" s="178"/>
      <c r="Q358" s="178"/>
      <c r="R358" s="79">
        <f t="shared" si="174"/>
        <v>0</v>
      </c>
      <c r="S358" s="80">
        <f t="shared" si="175"/>
        <v>0</v>
      </c>
      <c r="T358" s="177"/>
      <c r="U358" s="178"/>
      <c r="V358" s="178"/>
      <c r="W358" s="187">
        <f t="shared" si="176"/>
        <v>0</v>
      </c>
      <c r="X358" s="80">
        <f t="shared" si="177"/>
        <v>0</v>
      </c>
      <c r="Y358" s="83">
        <f t="shared" si="178"/>
        <v>0</v>
      </c>
      <c r="Z358" s="183">
        <v>0</v>
      </c>
      <c r="AA358" s="84">
        <f t="shared" si="179"/>
        <v>0</v>
      </c>
    </row>
    <row r="359" spans="1:27" ht="30.75" customHeight="1" x14ac:dyDescent="0.25">
      <c r="A359" s="106">
        <v>9</v>
      </c>
      <c r="B359" s="103" t="s">
        <v>695</v>
      </c>
      <c r="C359" s="114" t="s">
        <v>696</v>
      </c>
      <c r="D359" s="115" t="s">
        <v>90</v>
      </c>
      <c r="E359" s="177"/>
      <c r="F359" s="178"/>
      <c r="G359" s="178"/>
      <c r="H359" s="79">
        <f t="shared" si="170"/>
        <v>0</v>
      </c>
      <c r="I359" s="80">
        <f t="shared" si="171"/>
        <v>0</v>
      </c>
      <c r="J359" s="177"/>
      <c r="K359" s="178"/>
      <c r="L359" s="178"/>
      <c r="M359" s="79">
        <f t="shared" si="172"/>
        <v>0</v>
      </c>
      <c r="N359" s="80">
        <f t="shared" si="173"/>
        <v>0</v>
      </c>
      <c r="O359" s="177"/>
      <c r="P359" s="178"/>
      <c r="Q359" s="178"/>
      <c r="R359" s="79">
        <f t="shared" si="174"/>
        <v>0</v>
      </c>
      <c r="S359" s="80">
        <f t="shared" si="175"/>
        <v>0</v>
      </c>
      <c r="T359" s="177"/>
      <c r="U359" s="178"/>
      <c r="V359" s="178"/>
      <c r="W359" s="187">
        <f t="shared" si="176"/>
        <v>0</v>
      </c>
      <c r="X359" s="80">
        <f t="shared" si="177"/>
        <v>0</v>
      </c>
      <c r="Y359" s="83">
        <f t="shared" si="178"/>
        <v>0</v>
      </c>
      <c r="Z359" s="183">
        <v>0</v>
      </c>
      <c r="AA359" s="84">
        <f t="shared" si="179"/>
        <v>0</v>
      </c>
    </row>
    <row r="360" spans="1:27" ht="30.75" customHeight="1" x14ac:dyDescent="0.25">
      <c r="A360" s="106">
        <v>10</v>
      </c>
      <c r="B360" s="103" t="s">
        <v>697</v>
      </c>
      <c r="C360" s="114" t="s">
        <v>698</v>
      </c>
      <c r="D360" s="115" t="s">
        <v>90</v>
      </c>
      <c r="E360" s="177"/>
      <c r="F360" s="178"/>
      <c r="G360" s="178"/>
      <c r="H360" s="79">
        <f t="shared" si="170"/>
        <v>0</v>
      </c>
      <c r="I360" s="80">
        <f t="shared" si="171"/>
        <v>0</v>
      </c>
      <c r="J360" s="177"/>
      <c r="K360" s="178"/>
      <c r="L360" s="178"/>
      <c r="M360" s="79">
        <f t="shared" si="172"/>
        <v>0</v>
      </c>
      <c r="N360" s="80">
        <f t="shared" si="173"/>
        <v>0</v>
      </c>
      <c r="O360" s="177"/>
      <c r="P360" s="178"/>
      <c r="Q360" s="178"/>
      <c r="R360" s="79">
        <f t="shared" si="174"/>
        <v>0</v>
      </c>
      <c r="S360" s="80">
        <f t="shared" si="175"/>
        <v>0</v>
      </c>
      <c r="T360" s="177"/>
      <c r="U360" s="178"/>
      <c r="V360" s="178"/>
      <c r="W360" s="187">
        <f t="shared" si="176"/>
        <v>0</v>
      </c>
      <c r="X360" s="80">
        <f t="shared" si="177"/>
        <v>0</v>
      </c>
      <c r="Y360" s="83">
        <f t="shared" si="178"/>
        <v>0</v>
      </c>
      <c r="Z360" s="183">
        <v>0</v>
      </c>
      <c r="AA360" s="84">
        <f t="shared" si="179"/>
        <v>0</v>
      </c>
    </row>
    <row r="361" spans="1:27" ht="30.75" customHeight="1" x14ac:dyDescent="0.25">
      <c r="A361" s="106">
        <v>11</v>
      </c>
      <c r="B361" s="103" t="s">
        <v>699</v>
      </c>
      <c r="C361" s="114" t="s">
        <v>700</v>
      </c>
      <c r="D361" s="115" t="s">
        <v>90</v>
      </c>
      <c r="E361" s="177"/>
      <c r="F361" s="178"/>
      <c r="G361" s="178"/>
      <c r="H361" s="79">
        <f t="shared" si="170"/>
        <v>0</v>
      </c>
      <c r="I361" s="80">
        <f t="shared" si="171"/>
        <v>0</v>
      </c>
      <c r="J361" s="177"/>
      <c r="K361" s="178"/>
      <c r="L361" s="178"/>
      <c r="M361" s="79">
        <f t="shared" si="172"/>
        <v>0</v>
      </c>
      <c r="N361" s="80">
        <f t="shared" si="173"/>
        <v>0</v>
      </c>
      <c r="O361" s="177"/>
      <c r="P361" s="178"/>
      <c r="Q361" s="178"/>
      <c r="R361" s="79">
        <f t="shared" si="174"/>
        <v>0</v>
      </c>
      <c r="S361" s="80">
        <f t="shared" si="175"/>
        <v>0</v>
      </c>
      <c r="T361" s="177"/>
      <c r="U361" s="178"/>
      <c r="V361" s="178"/>
      <c r="W361" s="187">
        <f t="shared" si="176"/>
        <v>0</v>
      </c>
      <c r="X361" s="80">
        <f t="shared" si="177"/>
        <v>0</v>
      </c>
      <c r="Y361" s="83">
        <f t="shared" si="178"/>
        <v>0</v>
      </c>
      <c r="Z361" s="183">
        <v>0</v>
      </c>
      <c r="AA361" s="84">
        <f t="shared" si="179"/>
        <v>0</v>
      </c>
    </row>
    <row r="362" spans="1:27" ht="30.75" customHeight="1" x14ac:dyDescent="0.25">
      <c r="A362" s="106">
        <v>12</v>
      </c>
      <c r="B362" s="103" t="s">
        <v>701</v>
      </c>
      <c r="C362" s="114" t="s">
        <v>702</v>
      </c>
      <c r="D362" s="115" t="s">
        <v>90</v>
      </c>
      <c r="E362" s="177"/>
      <c r="F362" s="178"/>
      <c r="G362" s="178"/>
      <c r="H362" s="79">
        <f t="shared" si="170"/>
        <v>0</v>
      </c>
      <c r="I362" s="80">
        <f t="shared" si="171"/>
        <v>0</v>
      </c>
      <c r="J362" s="177"/>
      <c r="K362" s="178"/>
      <c r="L362" s="178"/>
      <c r="M362" s="79">
        <f t="shared" si="172"/>
        <v>0</v>
      </c>
      <c r="N362" s="80">
        <f t="shared" si="173"/>
        <v>0</v>
      </c>
      <c r="O362" s="177"/>
      <c r="P362" s="178"/>
      <c r="Q362" s="178"/>
      <c r="R362" s="79">
        <f t="shared" si="174"/>
        <v>0</v>
      </c>
      <c r="S362" s="80">
        <f t="shared" si="175"/>
        <v>0</v>
      </c>
      <c r="T362" s="177"/>
      <c r="U362" s="178"/>
      <c r="V362" s="178"/>
      <c r="W362" s="187">
        <f t="shared" si="176"/>
        <v>0</v>
      </c>
      <c r="X362" s="80">
        <f t="shared" si="177"/>
        <v>0</v>
      </c>
      <c r="Y362" s="83">
        <f t="shared" si="178"/>
        <v>0</v>
      </c>
      <c r="Z362" s="183">
        <v>0</v>
      </c>
      <c r="AA362" s="84">
        <f t="shared" si="179"/>
        <v>0</v>
      </c>
    </row>
    <row r="363" spans="1:27" ht="30.75" customHeight="1" x14ac:dyDescent="0.25">
      <c r="A363" s="106">
        <v>13</v>
      </c>
      <c r="B363" s="113" t="s">
        <v>703</v>
      </c>
      <c r="C363" s="105" t="s">
        <v>704</v>
      </c>
      <c r="D363" s="115" t="s">
        <v>61</v>
      </c>
      <c r="E363" s="177"/>
      <c r="F363" s="178"/>
      <c r="G363" s="178"/>
      <c r="H363" s="79">
        <f t="shared" si="170"/>
        <v>0</v>
      </c>
      <c r="I363" s="80">
        <f t="shared" si="171"/>
        <v>0</v>
      </c>
      <c r="J363" s="177"/>
      <c r="K363" s="178"/>
      <c r="L363" s="178"/>
      <c r="M363" s="79">
        <f t="shared" si="172"/>
        <v>0</v>
      </c>
      <c r="N363" s="80">
        <f t="shared" si="173"/>
        <v>0</v>
      </c>
      <c r="O363" s="177"/>
      <c r="P363" s="178"/>
      <c r="Q363" s="178"/>
      <c r="R363" s="79">
        <f t="shared" si="174"/>
        <v>0</v>
      </c>
      <c r="S363" s="80">
        <f t="shared" si="175"/>
        <v>0</v>
      </c>
      <c r="T363" s="177"/>
      <c r="U363" s="178"/>
      <c r="V363" s="178"/>
      <c r="W363" s="187">
        <f t="shared" si="176"/>
        <v>0</v>
      </c>
      <c r="X363" s="80">
        <f t="shared" si="177"/>
        <v>0</v>
      </c>
      <c r="Y363" s="83">
        <f t="shared" si="178"/>
        <v>0</v>
      </c>
      <c r="Z363" s="183">
        <v>0</v>
      </c>
      <c r="AA363" s="84">
        <f t="shared" si="179"/>
        <v>0</v>
      </c>
    </row>
    <row r="364" spans="1:27" ht="30" customHeight="1" x14ac:dyDescent="0.25">
      <c r="A364" s="106">
        <v>14</v>
      </c>
      <c r="B364" s="77" t="s">
        <v>705</v>
      </c>
      <c r="C364" s="105" t="s">
        <v>706</v>
      </c>
      <c r="D364" s="115" t="s">
        <v>90</v>
      </c>
      <c r="E364" s="177"/>
      <c r="F364" s="178"/>
      <c r="G364" s="178"/>
      <c r="H364" s="79">
        <f t="shared" si="170"/>
        <v>0</v>
      </c>
      <c r="I364" s="80">
        <f t="shared" si="171"/>
        <v>0</v>
      </c>
      <c r="J364" s="177"/>
      <c r="K364" s="178"/>
      <c r="L364" s="178"/>
      <c r="M364" s="79">
        <f t="shared" si="172"/>
        <v>0</v>
      </c>
      <c r="N364" s="80">
        <f t="shared" si="173"/>
        <v>0</v>
      </c>
      <c r="O364" s="177"/>
      <c r="P364" s="178"/>
      <c r="Q364" s="178"/>
      <c r="R364" s="79">
        <f t="shared" si="174"/>
        <v>0</v>
      </c>
      <c r="S364" s="80">
        <f t="shared" si="175"/>
        <v>0</v>
      </c>
      <c r="T364" s="177"/>
      <c r="U364" s="178"/>
      <c r="V364" s="178"/>
      <c r="W364" s="187">
        <f t="shared" si="176"/>
        <v>0</v>
      </c>
      <c r="X364" s="80">
        <f t="shared" si="177"/>
        <v>0</v>
      </c>
      <c r="Y364" s="83">
        <f t="shared" si="178"/>
        <v>0</v>
      </c>
      <c r="Z364" s="183">
        <v>0</v>
      </c>
      <c r="AA364" s="84">
        <f t="shared" si="179"/>
        <v>0</v>
      </c>
    </row>
    <row r="365" spans="1:27" ht="30.75" customHeight="1" x14ac:dyDescent="0.25">
      <c r="A365" s="106">
        <v>15</v>
      </c>
      <c r="B365" s="113" t="s">
        <v>707</v>
      </c>
      <c r="C365" s="114" t="s">
        <v>708</v>
      </c>
      <c r="D365" s="115" t="s">
        <v>86</v>
      </c>
      <c r="E365" s="177"/>
      <c r="F365" s="178"/>
      <c r="G365" s="178"/>
      <c r="H365" s="79">
        <f t="shared" si="170"/>
        <v>0</v>
      </c>
      <c r="I365" s="80">
        <f t="shared" si="171"/>
        <v>0</v>
      </c>
      <c r="J365" s="177"/>
      <c r="K365" s="178"/>
      <c r="L365" s="178"/>
      <c r="M365" s="79">
        <f t="shared" si="172"/>
        <v>0</v>
      </c>
      <c r="N365" s="80">
        <f t="shared" si="173"/>
        <v>0</v>
      </c>
      <c r="O365" s="177"/>
      <c r="P365" s="178"/>
      <c r="Q365" s="178"/>
      <c r="R365" s="79">
        <f t="shared" si="174"/>
        <v>0</v>
      </c>
      <c r="S365" s="80">
        <f t="shared" si="175"/>
        <v>0</v>
      </c>
      <c r="T365" s="177"/>
      <c r="U365" s="178"/>
      <c r="V365" s="178"/>
      <c r="W365" s="187">
        <f t="shared" si="176"/>
        <v>0</v>
      </c>
      <c r="X365" s="80">
        <f t="shared" si="177"/>
        <v>0</v>
      </c>
      <c r="Y365" s="83">
        <f t="shared" si="178"/>
        <v>0</v>
      </c>
      <c r="Z365" s="183">
        <v>0</v>
      </c>
      <c r="AA365" s="84">
        <f t="shared" si="179"/>
        <v>0</v>
      </c>
    </row>
    <row r="366" spans="1:27" ht="30.75" customHeight="1" x14ac:dyDescent="0.25">
      <c r="A366" s="106">
        <v>16</v>
      </c>
      <c r="B366" s="88" t="s">
        <v>709</v>
      </c>
      <c r="C366" s="114" t="s">
        <v>710</v>
      </c>
      <c r="D366" s="115" t="s">
        <v>61</v>
      </c>
      <c r="E366" s="177"/>
      <c r="F366" s="178"/>
      <c r="G366" s="178"/>
      <c r="H366" s="79">
        <f t="shared" si="170"/>
        <v>0</v>
      </c>
      <c r="I366" s="80">
        <f t="shared" si="171"/>
        <v>0</v>
      </c>
      <c r="J366" s="177"/>
      <c r="K366" s="178"/>
      <c r="L366" s="178"/>
      <c r="M366" s="79">
        <f t="shared" si="172"/>
        <v>0</v>
      </c>
      <c r="N366" s="80">
        <f t="shared" si="173"/>
        <v>0</v>
      </c>
      <c r="O366" s="177"/>
      <c r="P366" s="178"/>
      <c r="Q366" s="178"/>
      <c r="R366" s="79">
        <f t="shared" si="174"/>
        <v>0</v>
      </c>
      <c r="S366" s="80">
        <f t="shared" si="175"/>
        <v>0</v>
      </c>
      <c r="T366" s="177"/>
      <c r="U366" s="178"/>
      <c r="V366" s="178"/>
      <c r="W366" s="187">
        <f t="shared" si="176"/>
        <v>0</v>
      </c>
      <c r="X366" s="80">
        <f t="shared" si="177"/>
        <v>0</v>
      </c>
      <c r="Y366" s="83">
        <f t="shared" si="178"/>
        <v>0</v>
      </c>
      <c r="Z366" s="183">
        <v>0</v>
      </c>
      <c r="AA366" s="84">
        <f t="shared" si="179"/>
        <v>0</v>
      </c>
    </row>
    <row r="367" spans="1:27" ht="30.75" customHeight="1" x14ac:dyDescent="0.25">
      <c r="A367" s="106">
        <v>17</v>
      </c>
      <c r="B367" s="103" t="s">
        <v>711</v>
      </c>
      <c r="C367" s="87" t="s">
        <v>712</v>
      </c>
      <c r="D367" s="115" t="s">
        <v>61</v>
      </c>
      <c r="E367" s="177"/>
      <c r="F367" s="178"/>
      <c r="G367" s="178"/>
      <c r="H367" s="79">
        <f t="shared" si="170"/>
        <v>0</v>
      </c>
      <c r="I367" s="80">
        <f t="shared" si="171"/>
        <v>0</v>
      </c>
      <c r="J367" s="177"/>
      <c r="K367" s="178"/>
      <c r="L367" s="178"/>
      <c r="M367" s="79">
        <f t="shared" si="172"/>
        <v>0</v>
      </c>
      <c r="N367" s="80">
        <f t="shared" si="173"/>
        <v>0</v>
      </c>
      <c r="O367" s="177"/>
      <c r="P367" s="178"/>
      <c r="Q367" s="178"/>
      <c r="R367" s="79">
        <f t="shared" si="174"/>
        <v>0</v>
      </c>
      <c r="S367" s="80">
        <f t="shared" si="175"/>
        <v>0</v>
      </c>
      <c r="T367" s="177"/>
      <c r="U367" s="178"/>
      <c r="V367" s="178"/>
      <c r="W367" s="187">
        <f t="shared" si="176"/>
        <v>0</v>
      </c>
      <c r="X367" s="80">
        <f t="shared" si="177"/>
        <v>0</v>
      </c>
      <c r="Y367" s="83">
        <f t="shared" si="178"/>
        <v>0</v>
      </c>
      <c r="Z367" s="183">
        <v>0</v>
      </c>
      <c r="AA367" s="84">
        <f t="shared" si="179"/>
        <v>0</v>
      </c>
    </row>
    <row r="368" spans="1:27" ht="30.75" customHeight="1" x14ac:dyDescent="0.25">
      <c r="A368" s="106">
        <v>18</v>
      </c>
      <c r="B368" s="77" t="s">
        <v>713</v>
      </c>
      <c r="C368" s="105" t="s">
        <v>714</v>
      </c>
      <c r="D368" s="115" t="s">
        <v>61</v>
      </c>
      <c r="E368" s="177"/>
      <c r="F368" s="178"/>
      <c r="G368" s="178"/>
      <c r="H368" s="79">
        <f t="shared" si="170"/>
        <v>0</v>
      </c>
      <c r="I368" s="80">
        <f t="shared" si="171"/>
        <v>0</v>
      </c>
      <c r="J368" s="177"/>
      <c r="K368" s="178"/>
      <c r="L368" s="178"/>
      <c r="M368" s="79">
        <f t="shared" si="172"/>
        <v>0</v>
      </c>
      <c r="N368" s="80">
        <f t="shared" si="173"/>
        <v>0</v>
      </c>
      <c r="O368" s="177"/>
      <c r="P368" s="178"/>
      <c r="Q368" s="178"/>
      <c r="R368" s="79">
        <f t="shared" si="174"/>
        <v>0</v>
      </c>
      <c r="S368" s="80">
        <f t="shared" si="175"/>
        <v>0</v>
      </c>
      <c r="T368" s="177"/>
      <c r="U368" s="178"/>
      <c r="V368" s="178"/>
      <c r="W368" s="187">
        <f t="shared" si="176"/>
        <v>0</v>
      </c>
      <c r="X368" s="80">
        <f t="shared" si="177"/>
        <v>0</v>
      </c>
      <c r="Y368" s="83">
        <f t="shared" si="178"/>
        <v>0</v>
      </c>
      <c r="Z368" s="183">
        <v>0</v>
      </c>
      <c r="AA368" s="84">
        <f t="shared" si="179"/>
        <v>0</v>
      </c>
    </row>
    <row r="369" spans="1:27" ht="30.75" customHeight="1" x14ac:dyDescent="0.25">
      <c r="A369" s="106">
        <v>19</v>
      </c>
      <c r="B369" s="113" t="s">
        <v>715</v>
      </c>
      <c r="C369" s="105" t="s">
        <v>716</v>
      </c>
      <c r="D369" s="115" t="s">
        <v>61</v>
      </c>
      <c r="E369" s="177"/>
      <c r="F369" s="178"/>
      <c r="G369" s="178"/>
      <c r="H369" s="79">
        <f t="shared" si="170"/>
        <v>0</v>
      </c>
      <c r="I369" s="80">
        <f t="shared" si="171"/>
        <v>0</v>
      </c>
      <c r="J369" s="177"/>
      <c r="K369" s="178"/>
      <c r="L369" s="178"/>
      <c r="M369" s="79">
        <f t="shared" si="172"/>
        <v>0</v>
      </c>
      <c r="N369" s="80">
        <f t="shared" si="173"/>
        <v>0</v>
      </c>
      <c r="O369" s="177"/>
      <c r="P369" s="178"/>
      <c r="Q369" s="178"/>
      <c r="R369" s="79">
        <f t="shared" si="174"/>
        <v>0</v>
      </c>
      <c r="S369" s="80">
        <f t="shared" si="175"/>
        <v>0</v>
      </c>
      <c r="T369" s="177"/>
      <c r="U369" s="178"/>
      <c r="V369" s="178"/>
      <c r="W369" s="187">
        <f t="shared" si="176"/>
        <v>0</v>
      </c>
      <c r="X369" s="80">
        <f t="shared" si="177"/>
        <v>0</v>
      </c>
      <c r="Y369" s="83">
        <f t="shared" si="178"/>
        <v>0</v>
      </c>
      <c r="Z369" s="183">
        <v>0</v>
      </c>
      <c r="AA369" s="84">
        <f t="shared" si="179"/>
        <v>0</v>
      </c>
    </row>
    <row r="370" spans="1:27" ht="30.75" customHeight="1" x14ac:dyDescent="0.25">
      <c r="A370" s="106">
        <v>20</v>
      </c>
      <c r="B370" s="113" t="s">
        <v>717</v>
      </c>
      <c r="C370" s="105" t="s">
        <v>718</v>
      </c>
      <c r="D370" s="115" t="s">
        <v>61</v>
      </c>
      <c r="E370" s="177"/>
      <c r="F370" s="178"/>
      <c r="G370" s="178"/>
      <c r="H370" s="79">
        <f t="shared" si="170"/>
        <v>0</v>
      </c>
      <c r="I370" s="80">
        <f t="shared" si="171"/>
        <v>0</v>
      </c>
      <c r="J370" s="177"/>
      <c r="K370" s="178"/>
      <c r="L370" s="178"/>
      <c r="M370" s="79">
        <f t="shared" si="172"/>
        <v>0</v>
      </c>
      <c r="N370" s="80">
        <f t="shared" si="173"/>
        <v>0</v>
      </c>
      <c r="O370" s="177"/>
      <c r="P370" s="178"/>
      <c r="Q370" s="178"/>
      <c r="R370" s="79">
        <f t="shared" si="174"/>
        <v>0</v>
      </c>
      <c r="S370" s="80">
        <f t="shared" si="175"/>
        <v>0</v>
      </c>
      <c r="T370" s="177"/>
      <c r="U370" s="178"/>
      <c r="V370" s="178"/>
      <c r="W370" s="187">
        <f t="shared" si="176"/>
        <v>0</v>
      </c>
      <c r="X370" s="80">
        <f t="shared" si="177"/>
        <v>0</v>
      </c>
      <c r="Y370" s="83">
        <f t="shared" si="178"/>
        <v>0</v>
      </c>
      <c r="Z370" s="183">
        <v>0</v>
      </c>
      <c r="AA370" s="84">
        <f t="shared" si="179"/>
        <v>0</v>
      </c>
    </row>
    <row r="371" spans="1:27" ht="30.75" customHeight="1" x14ac:dyDescent="0.25">
      <c r="A371" s="106">
        <v>21</v>
      </c>
      <c r="B371" s="88" t="s">
        <v>719</v>
      </c>
      <c r="C371" s="88" t="s">
        <v>720</v>
      </c>
      <c r="D371" s="115" t="s">
        <v>54</v>
      </c>
      <c r="E371" s="177"/>
      <c r="F371" s="178"/>
      <c r="G371" s="178"/>
      <c r="H371" s="79">
        <f t="shared" si="170"/>
        <v>0</v>
      </c>
      <c r="I371" s="80">
        <f t="shared" si="171"/>
        <v>0</v>
      </c>
      <c r="J371" s="177"/>
      <c r="K371" s="178"/>
      <c r="L371" s="178"/>
      <c r="M371" s="79">
        <f t="shared" si="172"/>
        <v>0</v>
      </c>
      <c r="N371" s="80">
        <f t="shared" si="173"/>
        <v>0</v>
      </c>
      <c r="O371" s="177"/>
      <c r="P371" s="178"/>
      <c r="Q371" s="178"/>
      <c r="R371" s="79">
        <f t="shared" si="174"/>
        <v>0</v>
      </c>
      <c r="S371" s="80">
        <f t="shared" si="175"/>
        <v>0</v>
      </c>
      <c r="T371" s="177"/>
      <c r="U371" s="178"/>
      <c r="V371" s="178"/>
      <c r="W371" s="187">
        <f t="shared" si="176"/>
        <v>0</v>
      </c>
      <c r="X371" s="80">
        <f t="shared" si="177"/>
        <v>0</v>
      </c>
      <c r="Y371" s="83">
        <f t="shared" si="178"/>
        <v>0</v>
      </c>
      <c r="Z371" s="183">
        <v>0</v>
      </c>
      <c r="AA371" s="84">
        <f t="shared" si="179"/>
        <v>0</v>
      </c>
    </row>
    <row r="372" spans="1:27" ht="30.75" customHeight="1" x14ac:dyDescent="0.25">
      <c r="A372" s="106">
        <v>22</v>
      </c>
      <c r="B372" s="77" t="s">
        <v>721</v>
      </c>
      <c r="C372" s="105" t="s">
        <v>722</v>
      </c>
      <c r="D372" s="115" t="s">
        <v>90</v>
      </c>
      <c r="E372" s="177"/>
      <c r="F372" s="178"/>
      <c r="G372" s="178"/>
      <c r="H372" s="79">
        <f t="shared" si="170"/>
        <v>0</v>
      </c>
      <c r="I372" s="80">
        <f t="shared" si="171"/>
        <v>0</v>
      </c>
      <c r="J372" s="177"/>
      <c r="K372" s="178"/>
      <c r="L372" s="178"/>
      <c r="M372" s="79">
        <f t="shared" si="172"/>
        <v>0</v>
      </c>
      <c r="N372" s="80">
        <f t="shared" si="173"/>
        <v>0</v>
      </c>
      <c r="O372" s="177"/>
      <c r="P372" s="178"/>
      <c r="Q372" s="178"/>
      <c r="R372" s="79">
        <f t="shared" si="174"/>
        <v>0</v>
      </c>
      <c r="S372" s="80">
        <f t="shared" si="175"/>
        <v>0</v>
      </c>
      <c r="T372" s="177"/>
      <c r="U372" s="178"/>
      <c r="V372" s="178"/>
      <c r="W372" s="187">
        <f t="shared" si="176"/>
        <v>0</v>
      </c>
      <c r="X372" s="80">
        <f t="shared" si="177"/>
        <v>0</v>
      </c>
      <c r="Y372" s="83">
        <f t="shared" si="178"/>
        <v>0</v>
      </c>
      <c r="Z372" s="183">
        <v>0</v>
      </c>
      <c r="AA372" s="84">
        <f t="shared" si="179"/>
        <v>0</v>
      </c>
    </row>
    <row r="373" spans="1:27" ht="30.75" customHeight="1" x14ac:dyDescent="0.25">
      <c r="A373" s="106">
        <v>23</v>
      </c>
      <c r="B373" s="113" t="s">
        <v>723</v>
      </c>
      <c r="C373" s="88" t="s">
        <v>724</v>
      </c>
      <c r="D373" s="115" t="s">
        <v>90</v>
      </c>
      <c r="E373" s="177"/>
      <c r="F373" s="178"/>
      <c r="G373" s="178"/>
      <c r="H373" s="79">
        <f t="shared" si="170"/>
        <v>0</v>
      </c>
      <c r="I373" s="80">
        <f t="shared" si="171"/>
        <v>0</v>
      </c>
      <c r="J373" s="177"/>
      <c r="K373" s="178"/>
      <c r="L373" s="178"/>
      <c r="M373" s="79">
        <f t="shared" si="172"/>
        <v>0</v>
      </c>
      <c r="N373" s="80">
        <f t="shared" si="173"/>
        <v>0</v>
      </c>
      <c r="O373" s="177"/>
      <c r="P373" s="178"/>
      <c r="Q373" s="178"/>
      <c r="R373" s="79">
        <f t="shared" si="174"/>
        <v>0</v>
      </c>
      <c r="S373" s="80">
        <f t="shared" si="175"/>
        <v>0</v>
      </c>
      <c r="T373" s="177"/>
      <c r="U373" s="178"/>
      <c r="V373" s="178"/>
      <c r="W373" s="187">
        <f t="shared" si="176"/>
        <v>0</v>
      </c>
      <c r="X373" s="80">
        <f t="shared" si="177"/>
        <v>0</v>
      </c>
      <c r="Y373" s="83">
        <f t="shared" si="178"/>
        <v>0</v>
      </c>
      <c r="Z373" s="183">
        <v>0</v>
      </c>
      <c r="AA373" s="84">
        <f t="shared" si="179"/>
        <v>0</v>
      </c>
    </row>
    <row r="374" spans="1:27" ht="30.75" customHeight="1" x14ac:dyDescent="0.25">
      <c r="A374" s="106">
        <v>24</v>
      </c>
      <c r="B374" s="88" t="s">
        <v>725</v>
      </c>
      <c r="C374" s="105" t="s">
        <v>726</v>
      </c>
      <c r="D374" s="115" t="s">
        <v>350</v>
      </c>
      <c r="E374" s="177"/>
      <c r="F374" s="178"/>
      <c r="G374" s="178"/>
      <c r="H374" s="79">
        <f t="shared" si="170"/>
        <v>0</v>
      </c>
      <c r="I374" s="80">
        <f t="shared" si="171"/>
        <v>0</v>
      </c>
      <c r="J374" s="177"/>
      <c r="K374" s="178"/>
      <c r="L374" s="178"/>
      <c r="M374" s="79">
        <f t="shared" si="172"/>
        <v>0</v>
      </c>
      <c r="N374" s="80">
        <f t="shared" si="173"/>
        <v>0</v>
      </c>
      <c r="O374" s="177"/>
      <c r="P374" s="178"/>
      <c r="Q374" s="178"/>
      <c r="R374" s="79">
        <f t="shared" si="174"/>
        <v>0</v>
      </c>
      <c r="S374" s="80">
        <f t="shared" si="175"/>
        <v>0</v>
      </c>
      <c r="T374" s="177"/>
      <c r="U374" s="178"/>
      <c r="V374" s="178"/>
      <c r="W374" s="187">
        <f t="shared" si="176"/>
        <v>0</v>
      </c>
      <c r="X374" s="80">
        <f t="shared" si="177"/>
        <v>0</v>
      </c>
      <c r="Y374" s="83">
        <f t="shared" si="178"/>
        <v>0</v>
      </c>
      <c r="Z374" s="183">
        <v>0</v>
      </c>
      <c r="AA374" s="84">
        <f t="shared" si="179"/>
        <v>0</v>
      </c>
    </row>
    <row r="375" spans="1:27" ht="30.75" customHeight="1" x14ac:dyDescent="0.25">
      <c r="A375" s="106">
        <v>25</v>
      </c>
      <c r="B375" s="113" t="s">
        <v>727</v>
      </c>
      <c r="C375" s="87" t="s">
        <v>728</v>
      </c>
      <c r="D375" s="115" t="s">
        <v>61</v>
      </c>
      <c r="E375" s="177"/>
      <c r="F375" s="178"/>
      <c r="G375" s="178"/>
      <c r="H375" s="79">
        <f t="shared" si="170"/>
        <v>0</v>
      </c>
      <c r="I375" s="80">
        <f t="shared" si="171"/>
        <v>0</v>
      </c>
      <c r="J375" s="177"/>
      <c r="K375" s="178"/>
      <c r="L375" s="178"/>
      <c r="M375" s="79">
        <f t="shared" si="172"/>
        <v>0</v>
      </c>
      <c r="N375" s="80">
        <f t="shared" si="173"/>
        <v>0</v>
      </c>
      <c r="O375" s="177"/>
      <c r="P375" s="178"/>
      <c r="Q375" s="178"/>
      <c r="R375" s="79">
        <f t="shared" si="174"/>
        <v>0</v>
      </c>
      <c r="S375" s="80">
        <f t="shared" si="175"/>
        <v>0</v>
      </c>
      <c r="T375" s="177"/>
      <c r="U375" s="178"/>
      <c r="V375" s="178"/>
      <c r="W375" s="187">
        <f t="shared" si="176"/>
        <v>0</v>
      </c>
      <c r="X375" s="80">
        <f t="shared" si="177"/>
        <v>0</v>
      </c>
      <c r="Y375" s="83">
        <f t="shared" si="178"/>
        <v>0</v>
      </c>
      <c r="Z375" s="183">
        <v>0</v>
      </c>
      <c r="AA375" s="84">
        <f t="shared" si="179"/>
        <v>0</v>
      </c>
    </row>
    <row r="376" spans="1:27" ht="30.75" customHeight="1" x14ac:dyDescent="0.25">
      <c r="A376" s="106">
        <v>26</v>
      </c>
      <c r="B376" s="113" t="s">
        <v>729</v>
      </c>
      <c r="C376" s="88" t="s">
        <v>730</v>
      </c>
      <c r="D376" s="115" t="s">
        <v>61</v>
      </c>
      <c r="E376" s="177"/>
      <c r="F376" s="178"/>
      <c r="G376" s="178"/>
      <c r="H376" s="79">
        <f t="shared" si="170"/>
        <v>0</v>
      </c>
      <c r="I376" s="80">
        <f t="shared" si="171"/>
        <v>0</v>
      </c>
      <c r="J376" s="177"/>
      <c r="K376" s="178"/>
      <c r="L376" s="178"/>
      <c r="M376" s="79">
        <f t="shared" si="172"/>
        <v>0</v>
      </c>
      <c r="N376" s="80">
        <f t="shared" si="173"/>
        <v>0</v>
      </c>
      <c r="O376" s="177"/>
      <c r="P376" s="178"/>
      <c r="Q376" s="178"/>
      <c r="R376" s="79">
        <f t="shared" si="174"/>
        <v>0</v>
      </c>
      <c r="S376" s="80">
        <f t="shared" si="175"/>
        <v>0</v>
      </c>
      <c r="T376" s="177"/>
      <c r="U376" s="178"/>
      <c r="V376" s="178"/>
      <c r="W376" s="187">
        <f t="shared" si="176"/>
        <v>0</v>
      </c>
      <c r="X376" s="80">
        <f t="shared" si="177"/>
        <v>0</v>
      </c>
      <c r="Y376" s="83">
        <f t="shared" si="178"/>
        <v>0</v>
      </c>
      <c r="Z376" s="183">
        <v>0</v>
      </c>
      <c r="AA376" s="84">
        <f t="shared" si="179"/>
        <v>0</v>
      </c>
    </row>
    <row r="377" spans="1:27" ht="30.75" customHeight="1" x14ac:dyDescent="0.25">
      <c r="A377" s="106">
        <v>27</v>
      </c>
      <c r="B377" s="103" t="s">
        <v>731</v>
      </c>
      <c r="C377" s="88" t="s">
        <v>732</v>
      </c>
      <c r="D377" s="115" t="s">
        <v>61</v>
      </c>
      <c r="E377" s="177"/>
      <c r="F377" s="178"/>
      <c r="G377" s="178"/>
      <c r="H377" s="79">
        <f t="shared" si="170"/>
        <v>0</v>
      </c>
      <c r="I377" s="80">
        <f t="shared" si="171"/>
        <v>0</v>
      </c>
      <c r="J377" s="177"/>
      <c r="K377" s="178"/>
      <c r="L377" s="178"/>
      <c r="M377" s="79">
        <f t="shared" si="172"/>
        <v>0</v>
      </c>
      <c r="N377" s="80">
        <f t="shared" si="173"/>
        <v>0</v>
      </c>
      <c r="O377" s="177"/>
      <c r="P377" s="178"/>
      <c r="Q377" s="178"/>
      <c r="R377" s="79">
        <f t="shared" si="174"/>
        <v>0</v>
      </c>
      <c r="S377" s="80">
        <f t="shared" si="175"/>
        <v>0</v>
      </c>
      <c r="T377" s="177"/>
      <c r="U377" s="178"/>
      <c r="V377" s="178"/>
      <c r="W377" s="187">
        <f t="shared" si="176"/>
        <v>0</v>
      </c>
      <c r="X377" s="80">
        <f t="shared" si="177"/>
        <v>0</v>
      </c>
      <c r="Y377" s="83">
        <f t="shared" si="178"/>
        <v>0</v>
      </c>
      <c r="Z377" s="183">
        <v>0</v>
      </c>
      <c r="AA377" s="84">
        <f t="shared" si="179"/>
        <v>0</v>
      </c>
    </row>
    <row r="378" spans="1:27" ht="30.75" customHeight="1" x14ac:dyDescent="0.25">
      <c r="A378" s="106">
        <v>28</v>
      </c>
      <c r="B378" s="113" t="s">
        <v>733</v>
      </c>
      <c r="C378" s="105" t="s">
        <v>734</v>
      </c>
      <c r="D378" s="115" t="s">
        <v>90</v>
      </c>
      <c r="E378" s="177"/>
      <c r="F378" s="178"/>
      <c r="G378" s="178"/>
      <c r="H378" s="79">
        <f t="shared" si="170"/>
        <v>0</v>
      </c>
      <c r="I378" s="80">
        <f t="shared" si="171"/>
        <v>0</v>
      </c>
      <c r="J378" s="177"/>
      <c r="K378" s="178"/>
      <c r="L378" s="178"/>
      <c r="M378" s="79">
        <f t="shared" si="172"/>
        <v>0</v>
      </c>
      <c r="N378" s="80">
        <f t="shared" si="173"/>
        <v>0</v>
      </c>
      <c r="O378" s="177"/>
      <c r="P378" s="178"/>
      <c r="Q378" s="178"/>
      <c r="R378" s="79">
        <f t="shared" si="174"/>
        <v>0</v>
      </c>
      <c r="S378" s="80">
        <f t="shared" si="175"/>
        <v>0</v>
      </c>
      <c r="T378" s="177"/>
      <c r="U378" s="178"/>
      <c r="V378" s="178"/>
      <c r="W378" s="187">
        <f t="shared" si="176"/>
        <v>0</v>
      </c>
      <c r="X378" s="80">
        <f t="shared" si="177"/>
        <v>0</v>
      </c>
      <c r="Y378" s="83">
        <f t="shared" si="178"/>
        <v>0</v>
      </c>
      <c r="Z378" s="183">
        <v>0</v>
      </c>
      <c r="AA378" s="84">
        <f t="shared" si="179"/>
        <v>0</v>
      </c>
    </row>
    <row r="379" spans="1:27" ht="30.75" customHeight="1" x14ac:dyDescent="0.25">
      <c r="A379" s="106">
        <v>29</v>
      </c>
      <c r="B379" s="77" t="s">
        <v>735</v>
      </c>
      <c r="C379" s="105" t="s">
        <v>736</v>
      </c>
      <c r="D379" s="115" t="s">
        <v>61</v>
      </c>
      <c r="E379" s="177"/>
      <c r="F379" s="178"/>
      <c r="G379" s="178"/>
      <c r="H379" s="79">
        <f t="shared" si="170"/>
        <v>0</v>
      </c>
      <c r="I379" s="80">
        <f t="shared" si="171"/>
        <v>0</v>
      </c>
      <c r="J379" s="177"/>
      <c r="K379" s="178"/>
      <c r="L379" s="178"/>
      <c r="M379" s="79">
        <f t="shared" si="172"/>
        <v>0</v>
      </c>
      <c r="N379" s="80">
        <f t="shared" si="173"/>
        <v>0</v>
      </c>
      <c r="O379" s="177"/>
      <c r="P379" s="178"/>
      <c r="Q379" s="178"/>
      <c r="R379" s="79">
        <f t="shared" si="174"/>
        <v>0</v>
      </c>
      <c r="S379" s="80">
        <f t="shared" si="175"/>
        <v>0</v>
      </c>
      <c r="T379" s="177"/>
      <c r="U379" s="178"/>
      <c r="V379" s="178"/>
      <c r="W379" s="187">
        <f t="shared" si="176"/>
        <v>0</v>
      </c>
      <c r="X379" s="80">
        <f t="shared" si="177"/>
        <v>0</v>
      </c>
      <c r="Y379" s="83">
        <f t="shared" si="178"/>
        <v>0</v>
      </c>
      <c r="Z379" s="183">
        <v>0</v>
      </c>
      <c r="AA379" s="84">
        <f t="shared" si="179"/>
        <v>0</v>
      </c>
    </row>
    <row r="380" spans="1:27" ht="30.75" customHeight="1" x14ac:dyDescent="0.25">
      <c r="A380" s="106">
        <v>30</v>
      </c>
      <c r="B380" s="113" t="s">
        <v>737</v>
      </c>
      <c r="C380" s="114" t="s">
        <v>738</v>
      </c>
      <c r="D380" s="115" t="s">
        <v>61</v>
      </c>
      <c r="E380" s="177"/>
      <c r="F380" s="178"/>
      <c r="G380" s="178"/>
      <c r="H380" s="79">
        <f t="shared" si="170"/>
        <v>0</v>
      </c>
      <c r="I380" s="80">
        <f t="shared" si="171"/>
        <v>0</v>
      </c>
      <c r="J380" s="177"/>
      <c r="K380" s="178"/>
      <c r="L380" s="178"/>
      <c r="M380" s="79">
        <f t="shared" si="172"/>
        <v>0</v>
      </c>
      <c r="N380" s="80">
        <f t="shared" si="173"/>
        <v>0</v>
      </c>
      <c r="O380" s="177"/>
      <c r="P380" s="178"/>
      <c r="Q380" s="178"/>
      <c r="R380" s="79">
        <f t="shared" si="174"/>
        <v>0</v>
      </c>
      <c r="S380" s="80">
        <f t="shared" si="175"/>
        <v>0</v>
      </c>
      <c r="T380" s="177"/>
      <c r="U380" s="178"/>
      <c r="V380" s="178"/>
      <c r="W380" s="187">
        <f t="shared" si="176"/>
        <v>0</v>
      </c>
      <c r="X380" s="80">
        <f t="shared" si="177"/>
        <v>0</v>
      </c>
      <c r="Y380" s="83">
        <f t="shared" si="178"/>
        <v>0</v>
      </c>
      <c r="Z380" s="183">
        <v>0</v>
      </c>
      <c r="AA380" s="84">
        <f t="shared" si="179"/>
        <v>0</v>
      </c>
    </row>
    <row r="381" spans="1:27" ht="30.75" customHeight="1" x14ac:dyDescent="0.25">
      <c r="A381" s="106">
        <v>31</v>
      </c>
      <c r="B381" s="88" t="s">
        <v>739</v>
      </c>
      <c r="C381" s="114" t="s">
        <v>740</v>
      </c>
      <c r="D381" s="115" t="s">
        <v>61</v>
      </c>
      <c r="E381" s="177"/>
      <c r="F381" s="178"/>
      <c r="G381" s="178"/>
      <c r="H381" s="79">
        <f t="shared" si="170"/>
        <v>0</v>
      </c>
      <c r="I381" s="80">
        <f t="shared" si="171"/>
        <v>0</v>
      </c>
      <c r="J381" s="177"/>
      <c r="K381" s="178"/>
      <c r="L381" s="178"/>
      <c r="M381" s="79">
        <f t="shared" si="172"/>
        <v>0</v>
      </c>
      <c r="N381" s="80">
        <f t="shared" si="173"/>
        <v>0</v>
      </c>
      <c r="O381" s="177"/>
      <c r="P381" s="178"/>
      <c r="Q381" s="178"/>
      <c r="R381" s="79">
        <f t="shared" si="174"/>
        <v>0</v>
      </c>
      <c r="S381" s="80">
        <f t="shared" si="175"/>
        <v>0</v>
      </c>
      <c r="T381" s="177"/>
      <c r="U381" s="178"/>
      <c r="V381" s="178"/>
      <c r="W381" s="187">
        <f t="shared" si="176"/>
        <v>0</v>
      </c>
      <c r="X381" s="80">
        <f t="shared" si="177"/>
        <v>0</v>
      </c>
      <c r="Y381" s="83">
        <f t="shared" si="178"/>
        <v>0</v>
      </c>
      <c r="Z381" s="183">
        <v>0</v>
      </c>
      <c r="AA381" s="84">
        <f t="shared" si="179"/>
        <v>0</v>
      </c>
    </row>
    <row r="382" spans="1:27" ht="30.75" customHeight="1" x14ac:dyDescent="0.25">
      <c r="A382" s="106">
        <v>32</v>
      </c>
      <c r="B382" s="103" t="s">
        <v>741</v>
      </c>
      <c r="C382" s="87" t="s">
        <v>742</v>
      </c>
      <c r="D382" s="115" t="s">
        <v>61</v>
      </c>
      <c r="E382" s="177"/>
      <c r="F382" s="178"/>
      <c r="G382" s="178"/>
      <c r="H382" s="79">
        <f t="shared" si="170"/>
        <v>0</v>
      </c>
      <c r="I382" s="80">
        <f t="shared" si="171"/>
        <v>0</v>
      </c>
      <c r="J382" s="177"/>
      <c r="K382" s="178"/>
      <c r="L382" s="178"/>
      <c r="M382" s="79">
        <f t="shared" si="172"/>
        <v>0</v>
      </c>
      <c r="N382" s="80">
        <f t="shared" si="173"/>
        <v>0</v>
      </c>
      <c r="O382" s="177"/>
      <c r="P382" s="178"/>
      <c r="Q382" s="178"/>
      <c r="R382" s="79">
        <f t="shared" si="174"/>
        <v>0</v>
      </c>
      <c r="S382" s="80">
        <f t="shared" si="175"/>
        <v>0</v>
      </c>
      <c r="T382" s="177"/>
      <c r="U382" s="178"/>
      <c r="V382" s="178"/>
      <c r="W382" s="187">
        <f t="shared" si="176"/>
        <v>0</v>
      </c>
      <c r="X382" s="80">
        <f t="shared" si="177"/>
        <v>0</v>
      </c>
      <c r="Y382" s="83">
        <f t="shared" si="178"/>
        <v>0</v>
      </c>
      <c r="Z382" s="183">
        <v>0</v>
      </c>
      <c r="AA382" s="84">
        <f t="shared" si="179"/>
        <v>0</v>
      </c>
    </row>
    <row r="383" spans="1:27" ht="30.75" customHeight="1" x14ac:dyDescent="0.25">
      <c r="A383" s="106">
        <v>33</v>
      </c>
      <c r="B383" s="77" t="s">
        <v>743</v>
      </c>
      <c r="C383" s="105" t="s">
        <v>744</v>
      </c>
      <c r="D383" s="115" t="s">
        <v>61</v>
      </c>
      <c r="E383" s="177"/>
      <c r="F383" s="178"/>
      <c r="G383" s="178"/>
      <c r="H383" s="79">
        <f t="shared" si="170"/>
        <v>0</v>
      </c>
      <c r="I383" s="80">
        <f t="shared" si="171"/>
        <v>0</v>
      </c>
      <c r="J383" s="177"/>
      <c r="K383" s="178"/>
      <c r="L383" s="178"/>
      <c r="M383" s="79">
        <f t="shared" si="172"/>
        <v>0</v>
      </c>
      <c r="N383" s="80">
        <f t="shared" si="173"/>
        <v>0</v>
      </c>
      <c r="O383" s="177"/>
      <c r="P383" s="178"/>
      <c r="Q383" s="178"/>
      <c r="R383" s="79">
        <f t="shared" si="174"/>
        <v>0</v>
      </c>
      <c r="S383" s="80">
        <f t="shared" si="175"/>
        <v>0</v>
      </c>
      <c r="T383" s="177"/>
      <c r="U383" s="178"/>
      <c r="V383" s="178"/>
      <c r="W383" s="187">
        <f t="shared" si="176"/>
        <v>0</v>
      </c>
      <c r="X383" s="80">
        <f t="shared" si="177"/>
        <v>0</v>
      </c>
      <c r="Y383" s="83">
        <f t="shared" si="178"/>
        <v>0</v>
      </c>
      <c r="Z383" s="183">
        <v>0</v>
      </c>
      <c r="AA383" s="84">
        <f t="shared" si="179"/>
        <v>0</v>
      </c>
    </row>
    <row r="384" spans="1:27" ht="30.75" customHeight="1" x14ac:dyDescent="0.25">
      <c r="A384" s="106">
        <v>34</v>
      </c>
      <c r="B384" s="77" t="s">
        <v>745</v>
      </c>
      <c r="C384" s="88" t="s">
        <v>746</v>
      </c>
      <c r="D384" s="115" t="s">
        <v>90</v>
      </c>
      <c r="E384" s="177"/>
      <c r="F384" s="178"/>
      <c r="G384" s="178"/>
      <c r="H384" s="79">
        <f t="shared" si="170"/>
        <v>0</v>
      </c>
      <c r="I384" s="80">
        <f t="shared" si="171"/>
        <v>0</v>
      </c>
      <c r="J384" s="177"/>
      <c r="K384" s="178"/>
      <c r="L384" s="178"/>
      <c r="M384" s="79">
        <f t="shared" si="172"/>
        <v>0</v>
      </c>
      <c r="N384" s="80">
        <f t="shared" si="173"/>
        <v>0</v>
      </c>
      <c r="O384" s="177"/>
      <c r="P384" s="178"/>
      <c r="Q384" s="178"/>
      <c r="R384" s="79">
        <f t="shared" si="174"/>
        <v>0</v>
      </c>
      <c r="S384" s="80">
        <f t="shared" si="175"/>
        <v>0</v>
      </c>
      <c r="T384" s="177"/>
      <c r="U384" s="178"/>
      <c r="V384" s="178"/>
      <c r="W384" s="187">
        <f t="shared" si="176"/>
        <v>0</v>
      </c>
      <c r="X384" s="80">
        <f t="shared" si="177"/>
        <v>0</v>
      </c>
      <c r="Y384" s="83">
        <f t="shared" si="178"/>
        <v>0</v>
      </c>
      <c r="Z384" s="183">
        <v>0</v>
      </c>
      <c r="AA384" s="84">
        <f t="shared" si="179"/>
        <v>0</v>
      </c>
    </row>
    <row r="385" spans="1:27" ht="30.75" customHeight="1" x14ac:dyDescent="0.25">
      <c r="A385" s="106">
        <v>35</v>
      </c>
      <c r="B385" s="113" t="s">
        <v>747</v>
      </c>
      <c r="C385" s="105" t="s">
        <v>748</v>
      </c>
      <c r="D385" s="115" t="s">
        <v>90</v>
      </c>
      <c r="E385" s="177"/>
      <c r="F385" s="178"/>
      <c r="G385" s="178"/>
      <c r="H385" s="79">
        <f t="shared" si="170"/>
        <v>0</v>
      </c>
      <c r="I385" s="80">
        <f t="shared" si="171"/>
        <v>0</v>
      </c>
      <c r="J385" s="177"/>
      <c r="K385" s="178"/>
      <c r="L385" s="178"/>
      <c r="M385" s="79">
        <f t="shared" si="172"/>
        <v>0</v>
      </c>
      <c r="N385" s="80">
        <f t="shared" si="173"/>
        <v>0</v>
      </c>
      <c r="O385" s="177"/>
      <c r="P385" s="178"/>
      <c r="Q385" s="178"/>
      <c r="R385" s="79">
        <f t="shared" si="174"/>
        <v>0</v>
      </c>
      <c r="S385" s="80">
        <f t="shared" si="175"/>
        <v>0</v>
      </c>
      <c r="T385" s="177"/>
      <c r="U385" s="178"/>
      <c r="V385" s="178"/>
      <c r="W385" s="187">
        <f t="shared" si="176"/>
        <v>0</v>
      </c>
      <c r="X385" s="80">
        <f t="shared" si="177"/>
        <v>0</v>
      </c>
      <c r="Y385" s="83">
        <f t="shared" si="178"/>
        <v>0</v>
      </c>
      <c r="Z385" s="183">
        <v>0</v>
      </c>
      <c r="AA385" s="84">
        <f t="shared" si="179"/>
        <v>0</v>
      </c>
    </row>
    <row r="386" spans="1:27" ht="30.75" customHeight="1" x14ac:dyDescent="0.25">
      <c r="A386" s="106">
        <v>36</v>
      </c>
      <c r="B386" s="103" t="s">
        <v>749</v>
      </c>
      <c r="C386" s="88" t="s">
        <v>750</v>
      </c>
      <c r="D386" s="115" t="s">
        <v>90</v>
      </c>
      <c r="E386" s="177"/>
      <c r="F386" s="178"/>
      <c r="G386" s="178"/>
      <c r="H386" s="79">
        <f t="shared" si="170"/>
        <v>0</v>
      </c>
      <c r="I386" s="80">
        <f t="shared" si="171"/>
        <v>0</v>
      </c>
      <c r="J386" s="177"/>
      <c r="K386" s="178"/>
      <c r="L386" s="178"/>
      <c r="M386" s="79">
        <f t="shared" si="172"/>
        <v>0</v>
      </c>
      <c r="N386" s="80">
        <f t="shared" si="173"/>
        <v>0</v>
      </c>
      <c r="O386" s="177"/>
      <c r="P386" s="178"/>
      <c r="Q386" s="178"/>
      <c r="R386" s="79">
        <f t="shared" si="174"/>
        <v>0</v>
      </c>
      <c r="S386" s="80">
        <f t="shared" si="175"/>
        <v>0</v>
      </c>
      <c r="T386" s="177"/>
      <c r="U386" s="178"/>
      <c r="V386" s="178"/>
      <c r="W386" s="187">
        <f t="shared" si="176"/>
        <v>0</v>
      </c>
      <c r="X386" s="80">
        <f t="shared" si="177"/>
        <v>0</v>
      </c>
      <c r="Y386" s="83">
        <f t="shared" si="178"/>
        <v>0</v>
      </c>
      <c r="Z386" s="183">
        <v>0</v>
      </c>
      <c r="AA386" s="84">
        <f t="shared" si="179"/>
        <v>0</v>
      </c>
    </row>
    <row r="387" spans="1:27" ht="30.75" customHeight="1" x14ac:dyDescent="0.25">
      <c r="A387" s="106">
        <v>37</v>
      </c>
      <c r="B387" s="88" t="s">
        <v>751</v>
      </c>
      <c r="C387" s="88" t="s">
        <v>752</v>
      </c>
      <c r="D387" s="115" t="s">
        <v>61</v>
      </c>
      <c r="E387" s="177"/>
      <c r="F387" s="178"/>
      <c r="G387" s="178"/>
      <c r="H387" s="79">
        <f t="shared" si="170"/>
        <v>0</v>
      </c>
      <c r="I387" s="80">
        <f t="shared" si="171"/>
        <v>0</v>
      </c>
      <c r="J387" s="177"/>
      <c r="K387" s="178"/>
      <c r="L387" s="178"/>
      <c r="M387" s="79">
        <f t="shared" si="172"/>
        <v>0</v>
      </c>
      <c r="N387" s="80">
        <f t="shared" si="173"/>
        <v>0</v>
      </c>
      <c r="O387" s="177"/>
      <c r="P387" s="178"/>
      <c r="Q387" s="178"/>
      <c r="R387" s="79">
        <f t="shared" si="174"/>
        <v>0</v>
      </c>
      <c r="S387" s="80">
        <f t="shared" si="175"/>
        <v>0</v>
      </c>
      <c r="T387" s="177"/>
      <c r="U387" s="178"/>
      <c r="V387" s="178"/>
      <c r="W387" s="187">
        <f t="shared" si="176"/>
        <v>0</v>
      </c>
      <c r="X387" s="80">
        <f t="shared" si="177"/>
        <v>0</v>
      </c>
      <c r="Y387" s="83">
        <f t="shared" si="178"/>
        <v>0</v>
      </c>
      <c r="Z387" s="183">
        <v>0</v>
      </c>
      <c r="AA387" s="84">
        <f t="shared" si="179"/>
        <v>0</v>
      </c>
    </row>
    <row r="388" spans="1:27" ht="30.75" customHeight="1" x14ac:dyDescent="0.25">
      <c r="A388" s="106">
        <v>38</v>
      </c>
      <c r="B388" s="88" t="s">
        <v>753</v>
      </c>
      <c r="C388" s="88" t="s">
        <v>754</v>
      </c>
      <c r="D388" s="115" t="s">
        <v>54</v>
      </c>
      <c r="E388" s="177"/>
      <c r="F388" s="178"/>
      <c r="G388" s="178"/>
      <c r="H388" s="79">
        <f t="shared" si="170"/>
        <v>0</v>
      </c>
      <c r="I388" s="80">
        <f t="shared" si="171"/>
        <v>0</v>
      </c>
      <c r="J388" s="177"/>
      <c r="K388" s="178"/>
      <c r="L388" s="178"/>
      <c r="M388" s="79">
        <f t="shared" si="172"/>
        <v>0</v>
      </c>
      <c r="N388" s="80">
        <f t="shared" si="173"/>
        <v>0</v>
      </c>
      <c r="O388" s="177"/>
      <c r="P388" s="178"/>
      <c r="Q388" s="178"/>
      <c r="R388" s="79">
        <f t="shared" si="174"/>
        <v>0</v>
      </c>
      <c r="S388" s="80">
        <f t="shared" si="175"/>
        <v>0</v>
      </c>
      <c r="T388" s="177"/>
      <c r="U388" s="178"/>
      <c r="V388" s="178"/>
      <c r="W388" s="187">
        <f t="shared" si="176"/>
        <v>0</v>
      </c>
      <c r="X388" s="80">
        <f t="shared" si="177"/>
        <v>0</v>
      </c>
      <c r="Y388" s="83">
        <f t="shared" si="178"/>
        <v>0</v>
      </c>
      <c r="Z388" s="183">
        <v>0</v>
      </c>
      <c r="AA388" s="84">
        <f t="shared" si="179"/>
        <v>0</v>
      </c>
    </row>
    <row r="389" spans="1:27" ht="30.75" customHeight="1" x14ac:dyDescent="0.25">
      <c r="A389" s="106">
        <v>39</v>
      </c>
      <c r="B389" s="113" t="s">
        <v>755</v>
      </c>
      <c r="C389" s="88" t="s">
        <v>756</v>
      </c>
      <c r="D389" s="115" t="s">
        <v>153</v>
      </c>
      <c r="E389" s="177"/>
      <c r="F389" s="178"/>
      <c r="G389" s="178"/>
      <c r="H389" s="79">
        <f t="shared" si="170"/>
        <v>0</v>
      </c>
      <c r="I389" s="80">
        <f t="shared" si="171"/>
        <v>0</v>
      </c>
      <c r="J389" s="177"/>
      <c r="K389" s="178"/>
      <c r="L389" s="178"/>
      <c r="M389" s="79">
        <f t="shared" si="172"/>
        <v>0</v>
      </c>
      <c r="N389" s="80">
        <f t="shared" si="173"/>
        <v>0</v>
      </c>
      <c r="O389" s="177"/>
      <c r="P389" s="178"/>
      <c r="Q389" s="178"/>
      <c r="R389" s="79">
        <f t="shared" si="174"/>
        <v>0</v>
      </c>
      <c r="S389" s="80">
        <f t="shared" si="175"/>
        <v>0</v>
      </c>
      <c r="T389" s="177"/>
      <c r="U389" s="178"/>
      <c r="V389" s="178"/>
      <c r="W389" s="187">
        <f t="shared" si="176"/>
        <v>0</v>
      </c>
      <c r="X389" s="80">
        <f t="shared" si="177"/>
        <v>0</v>
      </c>
      <c r="Y389" s="83">
        <f t="shared" si="178"/>
        <v>0</v>
      </c>
      <c r="Z389" s="183">
        <v>0</v>
      </c>
      <c r="AA389" s="84">
        <f t="shared" si="179"/>
        <v>0</v>
      </c>
    </row>
    <row r="390" spans="1:27" ht="30.75" customHeight="1" x14ac:dyDescent="0.25">
      <c r="A390" s="106">
        <v>40</v>
      </c>
      <c r="B390" s="113" t="s">
        <v>757</v>
      </c>
      <c r="C390" s="88" t="s">
        <v>758</v>
      </c>
      <c r="D390" s="115" t="s">
        <v>153</v>
      </c>
      <c r="E390" s="177"/>
      <c r="F390" s="178"/>
      <c r="G390" s="178"/>
      <c r="H390" s="79">
        <f t="shared" si="170"/>
        <v>0</v>
      </c>
      <c r="I390" s="80">
        <f t="shared" si="171"/>
        <v>0</v>
      </c>
      <c r="J390" s="177"/>
      <c r="K390" s="178"/>
      <c r="L390" s="178"/>
      <c r="M390" s="79">
        <f t="shared" si="172"/>
        <v>0</v>
      </c>
      <c r="N390" s="80">
        <f t="shared" si="173"/>
        <v>0</v>
      </c>
      <c r="O390" s="177"/>
      <c r="P390" s="178"/>
      <c r="Q390" s="178"/>
      <c r="R390" s="79">
        <f t="shared" si="174"/>
        <v>0</v>
      </c>
      <c r="S390" s="80">
        <f t="shared" si="175"/>
        <v>0</v>
      </c>
      <c r="T390" s="177"/>
      <c r="U390" s="178"/>
      <c r="V390" s="178"/>
      <c r="W390" s="187">
        <f t="shared" si="176"/>
        <v>0</v>
      </c>
      <c r="X390" s="80">
        <f t="shared" si="177"/>
        <v>0</v>
      </c>
      <c r="Y390" s="83">
        <f t="shared" si="178"/>
        <v>0</v>
      </c>
      <c r="Z390" s="183">
        <v>0</v>
      </c>
      <c r="AA390" s="84">
        <f t="shared" si="179"/>
        <v>0</v>
      </c>
    </row>
    <row r="391" spans="1:27" ht="30.75" customHeight="1" x14ac:dyDescent="0.25">
      <c r="A391" s="106">
        <v>41</v>
      </c>
      <c r="B391" s="88" t="s">
        <v>759</v>
      </c>
      <c r="C391" s="88" t="s">
        <v>760</v>
      </c>
      <c r="D391" s="115" t="s">
        <v>153</v>
      </c>
      <c r="E391" s="177"/>
      <c r="F391" s="178"/>
      <c r="G391" s="178"/>
      <c r="H391" s="79">
        <f t="shared" si="170"/>
        <v>0</v>
      </c>
      <c r="I391" s="80">
        <f t="shared" si="171"/>
        <v>0</v>
      </c>
      <c r="J391" s="177"/>
      <c r="K391" s="178"/>
      <c r="L391" s="178"/>
      <c r="M391" s="79">
        <f t="shared" si="172"/>
        <v>0</v>
      </c>
      <c r="N391" s="80">
        <f t="shared" si="173"/>
        <v>0</v>
      </c>
      <c r="O391" s="177"/>
      <c r="P391" s="178"/>
      <c r="Q391" s="178"/>
      <c r="R391" s="79">
        <f t="shared" si="174"/>
        <v>0</v>
      </c>
      <c r="S391" s="80">
        <f t="shared" si="175"/>
        <v>0</v>
      </c>
      <c r="T391" s="177"/>
      <c r="U391" s="178"/>
      <c r="V391" s="178"/>
      <c r="W391" s="187">
        <f t="shared" si="176"/>
        <v>0</v>
      </c>
      <c r="X391" s="80">
        <f t="shared" si="177"/>
        <v>0</v>
      </c>
      <c r="Y391" s="83">
        <f t="shared" si="178"/>
        <v>0</v>
      </c>
      <c r="Z391" s="183">
        <v>0</v>
      </c>
      <c r="AA391" s="84">
        <f t="shared" si="179"/>
        <v>0</v>
      </c>
    </row>
    <row r="392" spans="1:27" ht="30.75" customHeight="1" x14ac:dyDescent="0.25">
      <c r="A392" s="106">
        <v>42</v>
      </c>
      <c r="B392" s="77" t="s">
        <v>761</v>
      </c>
      <c r="C392" s="105" t="s">
        <v>762</v>
      </c>
      <c r="D392" s="115" t="s">
        <v>90</v>
      </c>
      <c r="E392" s="177"/>
      <c r="F392" s="178"/>
      <c r="G392" s="178"/>
      <c r="H392" s="79">
        <f t="shared" si="170"/>
        <v>0</v>
      </c>
      <c r="I392" s="80">
        <f t="shared" si="171"/>
        <v>0</v>
      </c>
      <c r="J392" s="177"/>
      <c r="K392" s="178"/>
      <c r="L392" s="178"/>
      <c r="M392" s="79">
        <f t="shared" si="172"/>
        <v>0</v>
      </c>
      <c r="N392" s="80">
        <f t="shared" si="173"/>
        <v>0</v>
      </c>
      <c r="O392" s="177"/>
      <c r="P392" s="178"/>
      <c r="Q392" s="178"/>
      <c r="R392" s="79">
        <f t="shared" si="174"/>
        <v>0</v>
      </c>
      <c r="S392" s="80">
        <f t="shared" si="175"/>
        <v>0</v>
      </c>
      <c r="T392" s="177"/>
      <c r="U392" s="178"/>
      <c r="V392" s="178"/>
      <c r="W392" s="187">
        <f t="shared" si="176"/>
        <v>0</v>
      </c>
      <c r="X392" s="80">
        <f t="shared" si="177"/>
        <v>0</v>
      </c>
      <c r="Y392" s="83">
        <f t="shared" si="178"/>
        <v>0</v>
      </c>
      <c r="Z392" s="183">
        <v>0</v>
      </c>
      <c r="AA392" s="84">
        <f t="shared" si="179"/>
        <v>0</v>
      </c>
    </row>
    <row r="393" spans="1:27" ht="30.75" customHeight="1" x14ac:dyDescent="0.25">
      <c r="A393" s="106">
        <v>43</v>
      </c>
      <c r="B393" s="77" t="s">
        <v>763</v>
      </c>
      <c r="C393" s="88" t="s">
        <v>764</v>
      </c>
      <c r="D393" s="115" t="s">
        <v>61</v>
      </c>
      <c r="E393" s="177"/>
      <c r="F393" s="178"/>
      <c r="G393" s="178"/>
      <c r="H393" s="79">
        <f t="shared" si="170"/>
        <v>0</v>
      </c>
      <c r="I393" s="80">
        <f t="shared" si="171"/>
        <v>0</v>
      </c>
      <c r="J393" s="177"/>
      <c r="K393" s="178"/>
      <c r="L393" s="178"/>
      <c r="M393" s="79">
        <f t="shared" si="172"/>
        <v>0</v>
      </c>
      <c r="N393" s="80">
        <f t="shared" si="173"/>
        <v>0</v>
      </c>
      <c r="O393" s="177"/>
      <c r="P393" s="178"/>
      <c r="Q393" s="178"/>
      <c r="R393" s="79">
        <f t="shared" si="174"/>
        <v>0</v>
      </c>
      <c r="S393" s="80">
        <f t="shared" si="175"/>
        <v>0</v>
      </c>
      <c r="T393" s="177"/>
      <c r="U393" s="178"/>
      <c r="V393" s="178"/>
      <c r="W393" s="187">
        <f t="shared" si="176"/>
        <v>0</v>
      </c>
      <c r="X393" s="80">
        <f t="shared" si="177"/>
        <v>0</v>
      </c>
      <c r="Y393" s="83">
        <f t="shared" si="178"/>
        <v>0</v>
      </c>
      <c r="Z393" s="183">
        <v>0</v>
      </c>
      <c r="AA393" s="84">
        <f t="shared" si="179"/>
        <v>0</v>
      </c>
    </row>
    <row r="394" spans="1:27" ht="30.75" customHeight="1" x14ac:dyDescent="0.25">
      <c r="A394" s="106">
        <v>44</v>
      </c>
      <c r="B394" s="113" t="s">
        <v>765</v>
      </c>
      <c r="C394" s="88" t="s">
        <v>766</v>
      </c>
      <c r="D394" s="115" t="s">
        <v>61</v>
      </c>
      <c r="E394" s="177"/>
      <c r="F394" s="178"/>
      <c r="G394" s="178"/>
      <c r="H394" s="79">
        <f t="shared" si="170"/>
        <v>0</v>
      </c>
      <c r="I394" s="80">
        <f t="shared" si="171"/>
        <v>0</v>
      </c>
      <c r="J394" s="177"/>
      <c r="K394" s="178"/>
      <c r="L394" s="178"/>
      <c r="M394" s="79">
        <f t="shared" si="172"/>
        <v>0</v>
      </c>
      <c r="N394" s="80">
        <f t="shared" si="173"/>
        <v>0</v>
      </c>
      <c r="O394" s="177"/>
      <c r="P394" s="178"/>
      <c r="Q394" s="178"/>
      <c r="R394" s="79">
        <f t="shared" si="174"/>
        <v>0</v>
      </c>
      <c r="S394" s="80">
        <f t="shared" si="175"/>
        <v>0</v>
      </c>
      <c r="T394" s="177"/>
      <c r="U394" s="178"/>
      <c r="V394" s="178"/>
      <c r="W394" s="187">
        <f t="shared" si="176"/>
        <v>0</v>
      </c>
      <c r="X394" s="80">
        <f t="shared" si="177"/>
        <v>0</v>
      </c>
      <c r="Y394" s="83">
        <f t="shared" si="178"/>
        <v>0</v>
      </c>
      <c r="Z394" s="183">
        <v>0</v>
      </c>
      <c r="AA394" s="84">
        <f t="shared" si="179"/>
        <v>0</v>
      </c>
    </row>
    <row r="395" spans="1:27" ht="30.75" customHeight="1" x14ac:dyDescent="0.25">
      <c r="A395" s="106">
        <v>45</v>
      </c>
      <c r="B395" s="77" t="s">
        <v>767</v>
      </c>
      <c r="C395" s="105" t="s">
        <v>768</v>
      </c>
      <c r="D395" s="115" t="s">
        <v>150</v>
      </c>
      <c r="E395" s="177"/>
      <c r="F395" s="178"/>
      <c r="G395" s="178"/>
      <c r="H395" s="79">
        <f t="shared" si="170"/>
        <v>0</v>
      </c>
      <c r="I395" s="80">
        <f t="shared" si="171"/>
        <v>0</v>
      </c>
      <c r="J395" s="177"/>
      <c r="K395" s="178"/>
      <c r="L395" s="178"/>
      <c r="M395" s="79">
        <f t="shared" si="172"/>
        <v>0</v>
      </c>
      <c r="N395" s="80">
        <f t="shared" si="173"/>
        <v>0</v>
      </c>
      <c r="O395" s="177"/>
      <c r="P395" s="178"/>
      <c r="Q395" s="178"/>
      <c r="R395" s="79">
        <f t="shared" si="174"/>
        <v>0</v>
      </c>
      <c r="S395" s="80">
        <f t="shared" si="175"/>
        <v>0</v>
      </c>
      <c r="T395" s="177"/>
      <c r="U395" s="178"/>
      <c r="V395" s="178"/>
      <c r="W395" s="187">
        <f t="shared" si="176"/>
        <v>0</v>
      </c>
      <c r="X395" s="80">
        <f t="shared" si="177"/>
        <v>0</v>
      </c>
      <c r="Y395" s="83">
        <f t="shared" si="178"/>
        <v>0</v>
      </c>
      <c r="Z395" s="183">
        <v>0</v>
      </c>
      <c r="AA395" s="84">
        <f t="shared" si="179"/>
        <v>0</v>
      </c>
    </row>
    <row r="396" spans="1:27" ht="30.75" customHeight="1" x14ac:dyDescent="0.25">
      <c r="A396" s="106">
        <v>46</v>
      </c>
      <c r="B396" s="103" t="s">
        <v>769</v>
      </c>
      <c r="C396" s="105" t="s">
        <v>770</v>
      </c>
      <c r="D396" s="115" t="s">
        <v>150</v>
      </c>
      <c r="E396" s="177"/>
      <c r="F396" s="178"/>
      <c r="G396" s="178"/>
      <c r="H396" s="79">
        <f t="shared" si="170"/>
        <v>0</v>
      </c>
      <c r="I396" s="80">
        <f t="shared" si="171"/>
        <v>0</v>
      </c>
      <c r="J396" s="177"/>
      <c r="K396" s="178"/>
      <c r="L396" s="178"/>
      <c r="M396" s="79">
        <f t="shared" si="172"/>
        <v>0</v>
      </c>
      <c r="N396" s="80">
        <f t="shared" si="173"/>
        <v>0</v>
      </c>
      <c r="O396" s="177"/>
      <c r="P396" s="178"/>
      <c r="Q396" s="178"/>
      <c r="R396" s="79">
        <f t="shared" si="174"/>
        <v>0</v>
      </c>
      <c r="S396" s="80">
        <f t="shared" si="175"/>
        <v>0</v>
      </c>
      <c r="T396" s="177"/>
      <c r="U396" s="178"/>
      <c r="V396" s="178"/>
      <c r="W396" s="187">
        <f t="shared" si="176"/>
        <v>0</v>
      </c>
      <c r="X396" s="80">
        <f t="shared" si="177"/>
        <v>0</v>
      </c>
      <c r="Y396" s="83">
        <f t="shared" si="178"/>
        <v>0</v>
      </c>
      <c r="Z396" s="183">
        <v>0</v>
      </c>
      <c r="AA396" s="84">
        <f t="shared" si="179"/>
        <v>0</v>
      </c>
    </row>
    <row r="397" spans="1:27" ht="30.75" customHeight="1" x14ac:dyDescent="0.25">
      <c r="A397" s="106">
        <v>47</v>
      </c>
      <c r="B397" s="113" t="s">
        <v>771</v>
      </c>
      <c r="C397" s="105" t="s">
        <v>772</v>
      </c>
      <c r="D397" s="115" t="s">
        <v>150</v>
      </c>
      <c r="E397" s="177"/>
      <c r="F397" s="178"/>
      <c r="G397" s="178"/>
      <c r="H397" s="79">
        <f t="shared" si="170"/>
        <v>0</v>
      </c>
      <c r="I397" s="80">
        <f t="shared" si="171"/>
        <v>0</v>
      </c>
      <c r="J397" s="177"/>
      <c r="K397" s="178"/>
      <c r="L397" s="178"/>
      <c r="M397" s="79">
        <f t="shared" si="172"/>
        <v>0</v>
      </c>
      <c r="N397" s="80">
        <f t="shared" si="173"/>
        <v>0</v>
      </c>
      <c r="O397" s="177"/>
      <c r="P397" s="178"/>
      <c r="Q397" s="178"/>
      <c r="R397" s="79">
        <f t="shared" si="174"/>
        <v>0</v>
      </c>
      <c r="S397" s="80">
        <f t="shared" si="175"/>
        <v>0</v>
      </c>
      <c r="T397" s="177"/>
      <c r="U397" s="178"/>
      <c r="V397" s="178"/>
      <c r="W397" s="187">
        <f t="shared" si="176"/>
        <v>0</v>
      </c>
      <c r="X397" s="80">
        <f t="shared" si="177"/>
        <v>0</v>
      </c>
      <c r="Y397" s="83">
        <f t="shared" si="178"/>
        <v>0</v>
      </c>
      <c r="Z397" s="183">
        <v>0</v>
      </c>
      <c r="AA397" s="84">
        <f t="shared" si="179"/>
        <v>0</v>
      </c>
    </row>
    <row r="398" spans="1:27" ht="30.75" customHeight="1" x14ac:dyDescent="0.25">
      <c r="A398" s="106">
        <v>48</v>
      </c>
      <c r="B398" s="113" t="s">
        <v>773</v>
      </c>
      <c r="C398" s="105" t="s">
        <v>774</v>
      </c>
      <c r="D398" s="115" t="s">
        <v>150</v>
      </c>
      <c r="E398" s="177"/>
      <c r="F398" s="178"/>
      <c r="G398" s="178"/>
      <c r="H398" s="79">
        <f t="shared" si="170"/>
        <v>0</v>
      </c>
      <c r="I398" s="80">
        <f t="shared" si="171"/>
        <v>0</v>
      </c>
      <c r="J398" s="177"/>
      <c r="K398" s="178"/>
      <c r="L398" s="178"/>
      <c r="M398" s="79">
        <f t="shared" si="172"/>
        <v>0</v>
      </c>
      <c r="N398" s="80">
        <f t="shared" si="173"/>
        <v>0</v>
      </c>
      <c r="O398" s="177"/>
      <c r="P398" s="178"/>
      <c r="Q398" s="178"/>
      <c r="R398" s="79">
        <f t="shared" si="174"/>
        <v>0</v>
      </c>
      <c r="S398" s="80">
        <f t="shared" si="175"/>
        <v>0</v>
      </c>
      <c r="T398" s="177"/>
      <c r="U398" s="178"/>
      <c r="V398" s="178"/>
      <c r="W398" s="187">
        <f t="shared" si="176"/>
        <v>0</v>
      </c>
      <c r="X398" s="80">
        <f t="shared" si="177"/>
        <v>0</v>
      </c>
      <c r="Y398" s="83">
        <f t="shared" si="178"/>
        <v>0</v>
      </c>
      <c r="Z398" s="183">
        <v>0</v>
      </c>
      <c r="AA398" s="84">
        <f t="shared" si="179"/>
        <v>0</v>
      </c>
    </row>
    <row r="399" spans="1:27" ht="30.75" customHeight="1" x14ac:dyDescent="0.25">
      <c r="A399" s="106">
        <v>49</v>
      </c>
      <c r="B399" s="77" t="s">
        <v>775</v>
      </c>
      <c r="C399" s="105" t="s">
        <v>776</v>
      </c>
      <c r="D399" s="115" t="s">
        <v>90</v>
      </c>
      <c r="E399" s="177"/>
      <c r="F399" s="178"/>
      <c r="G399" s="178"/>
      <c r="H399" s="79">
        <f t="shared" si="170"/>
        <v>0</v>
      </c>
      <c r="I399" s="80">
        <f t="shared" si="171"/>
        <v>0</v>
      </c>
      <c r="J399" s="177"/>
      <c r="K399" s="178"/>
      <c r="L399" s="178"/>
      <c r="M399" s="79">
        <f t="shared" si="172"/>
        <v>0</v>
      </c>
      <c r="N399" s="80">
        <f t="shared" si="173"/>
        <v>0</v>
      </c>
      <c r="O399" s="177"/>
      <c r="P399" s="178"/>
      <c r="Q399" s="178"/>
      <c r="R399" s="79">
        <f t="shared" si="174"/>
        <v>0</v>
      </c>
      <c r="S399" s="80">
        <f t="shared" si="175"/>
        <v>0</v>
      </c>
      <c r="T399" s="177"/>
      <c r="U399" s="178"/>
      <c r="V399" s="178"/>
      <c r="W399" s="187">
        <f t="shared" si="176"/>
        <v>0</v>
      </c>
      <c r="X399" s="80">
        <f t="shared" si="177"/>
        <v>0</v>
      </c>
      <c r="Y399" s="83">
        <f t="shared" si="178"/>
        <v>0</v>
      </c>
      <c r="Z399" s="183">
        <v>0</v>
      </c>
      <c r="AA399" s="84">
        <f t="shared" si="179"/>
        <v>0</v>
      </c>
    </row>
    <row r="400" spans="1:27" ht="30.75" customHeight="1" x14ac:dyDescent="0.25">
      <c r="A400" s="106">
        <v>50</v>
      </c>
      <c r="B400" s="77" t="s">
        <v>777</v>
      </c>
      <c r="C400" s="105" t="s">
        <v>778</v>
      </c>
      <c r="D400" s="115" t="s">
        <v>61</v>
      </c>
      <c r="E400" s="177"/>
      <c r="F400" s="178"/>
      <c r="G400" s="178"/>
      <c r="H400" s="79">
        <f t="shared" si="170"/>
        <v>0</v>
      </c>
      <c r="I400" s="80">
        <f t="shared" si="171"/>
        <v>0</v>
      </c>
      <c r="J400" s="177"/>
      <c r="K400" s="178"/>
      <c r="L400" s="178"/>
      <c r="M400" s="79">
        <f t="shared" si="172"/>
        <v>0</v>
      </c>
      <c r="N400" s="80">
        <f t="shared" si="173"/>
        <v>0</v>
      </c>
      <c r="O400" s="177"/>
      <c r="P400" s="178"/>
      <c r="Q400" s="178"/>
      <c r="R400" s="79">
        <f t="shared" si="174"/>
        <v>0</v>
      </c>
      <c r="S400" s="80">
        <f t="shared" si="175"/>
        <v>0</v>
      </c>
      <c r="T400" s="177"/>
      <c r="U400" s="178"/>
      <c r="V400" s="178"/>
      <c r="W400" s="187">
        <f t="shared" si="176"/>
        <v>0</v>
      </c>
      <c r="X400" s="80">
        <f t="shared" si="177"/>
        <v>0</v>
      </c>
      <c r="Y400" s="83">
        <f t="shared" si="178"/>
        <v>0</v>
      </c>
      <c r="Z400" s="183">
        <v>0</v>
      </c>
      <c r="AA400" s="84">
        <f t="shared" si="179"/>
        <v>0</v>
      </c>
    </row>
    <row r="401" spans="1:27" ht="30.75" customHeight="1" x14ac:dyDescent="0.25">
      <c r="A401" s="106">
        <v>51</v>
      </c>
      <c r="B401" s="113" t="s">
        <v>779</v>
      </c>
      <c r="C401" s="105" t="s">
        <v>780</v>
      </c>
      <c r="D401" s="115" t="s">
        <v>90</v>
      </c>
      <c r="E401" s="177"/>
      <c r="F401" s="178"/>
      <c r="G401" s="178"/>
      <c r="H401" s="79">
        <f t="shared" si="170"/>
        <v>0</v>
      </c>
      <c r="I401" s="80">
        <f t="shared" si="171"/>
        <v>0</v>
      </c>
      <c r="J401" s="177"/>
      <c r="K401" s="178"/>
      <c r="L401" s="178"/>
      <c r="M401" s="79">
        <f t="shared" si="172"/>
        <v>0</v>
      </c>
      <c r="N401" s="80">
        <f t="shared" si="173"/>
        <v>0</v>
      </c>
      <c r="O401" s="177"/>
      <c r="P401" s="178"/>
      <c r="Q401" s="178"/>
      <c r="R401" s="79">
        <f t="shared" si="174"/>
        <v>0</v>
      </c>
      <c r="S401" s="80">
        <f t="shared" si="175"/>
        <v>0</v>
      </c>
      <c r="T401" s="177"/>
      <c r="U401" s="178"/>
      <c r="V401" s="178"/>
      <c r="W401" s="187">
        <f t="shared" si="176"/>
        <v>0</v>
      </c>
      <c r="X401" s="80">
        <f t="shared" si="177"/>
        <v>0</v>
      </c>
      <c r="Y401" s="83">
        <f t="shared" si="178"/>
        <v>0</v>
      </c>
      <c r="Z401" s="183">
        <v>0</v>
      </c>
      <c r="AA401" s="84">
        <f t="shared" si="179"/>
        <v>0</v>
      </c>
    </row>
    <row r="402" spans="1:27" ht="30.75" customHeight="1" x14ac:dyDescent="0.25">
      <c r="A402" s="106">
        <v>52</v>
      </c>
      <c r="B402" s="77" t="s">
        <v>781</v>
      </c>
      <c r="C402" s="105" t="s">
        <v>782</v>
      </c>
      <c r="D402" s="115" t="s">
        <v>61</v>
      </c>
      <c r="E402" s="177"/>
      <c r="F402" s="178"/>
      <c r="G402" s="178"/>
      <c r="H402" s="79">
        <f t="shared" si="170"/>
        <v>0</v>
      </c>
      <c r="I402" s="80">
        <f t="shared" si="171"/>
        <v>0</v>
      </c>
      <c r="J402" s="177"/>
      <c r="K402" s="178"/>
      <c r="L402" s="178"/>
      <c r="M402" s="79">
        <f t="shared" si="172"/>
        <v>0</v>
      </c>
      <c r="N402" s="80">
        <f t="shared" si="173"/>
        <v>0</v>
      </c>
      <c r="O402" s="177"/>
      <c r="P402" s="178"/>
      <c r="Q402" s="178"/>
      <c r="R402" s="79">
        <f t="shared" si="174"/>
        <v>0</v>
      </c>
      <c r="S402" s="80">
        <f t="shared" si="175"/>
        <v>0</v>
      </c>
      <c r="T402" s="177"/>
      <c r="U402" s="178"/>
      <c r="V402" s="178"/>
      <c r="W402" s="187">
        <f t="shared" si="176"/>
        <v>0</v>
      </c>
      <c r="X402" s="80">
        <f t="shared" si="177"/>
        <v>0</v>
      </c>
      <c r="Y402" s="83">
        <f t="shared" si="178"/>
        <v>0</v>
      </c>
      <c r="Z402" s="183">
        <v>0</v>
      </c>
      <c r="AA402" s="84">
        <f t="shared" si="179"/>
        <v>0</v>
      </c>
    </row>
    <row r="403" spans="1:27" ht="30.75" customHeight="1" x14ac:dyDescent="0.25">
      <c r="A403" s="106">
        <v>53</v>
      </c>
      <c r="B403" s="113" t="s">
        <v>783</v>
      </c>
      <c r="C403" s="88" t="s">
        <v>784</v>
      </c>
      <c r="D403" s="115" t="s">
        <v>61</v>
      </c>
      <c r="E403" s="177"/>
      <c r="F403" s="178"/>
      <c r="G403" s="178"/>
      <c r="H403" s="79">
        <f t="shared" si="170"/>
        <v>0</v>
      </c>
      <c r="I403" s="80">
        <f t="shared" si="171"/>
        <v>0</v>
      </c>
      <c r="J403" s="177"/>
      <c r="K403" s="178"/>
      <c r="L403" s="178"/>
      <c r="M403" s="79">
        <f t="shared" si="172"/>
        <v>0</v>
      </c>
      <c r="N403" s="80">
        <f t="shared" si="173"/>
        <v>0</v>
      </c>
      <c r="O403" s="177"/>
      <c r="P403" s="178"/>
      <c r="Q403" s="178"/>
      <c r="R403" s="79">
        <f t="shared" si="174"/>
        <v>0</v>
      </c>
      <c r="S403" s="80">
        <f t="shared" si="175"/>
        <v>0</v>
      </c>
      <c r="T403" s="177"/>
      <c r="U403" s="178"/>
      <c r="V403" s="178"/>
      <c r="W403" s="187">
        <f t="shared" si="176"/>
        <v>0</v>
      </c>
      <c r="X403" s="80">
        <f t="shared" si="177"/>
        <v>0</v>
      </c>
      <c r="Y403" s="83">
        <f t="shared" si="178"/>
        <v>0</v>
      </c>
      <c r="Z403" s="183">
        <v>0</v>
      </c>
      <c r="AA403" s="84">
        <f t="shared" si="179"/>
        <v>0</v>
      </c>
    </row>
    <row r="404" spans="1:27" ht="30.75" customHeight="1" x14ac:dyDescent="0.25">
      <c r="A404" s="106">
        <v>54</v>
      </c>
      <c r="B404" s="77" t="s">
        <v>785</v>
      </c>
      <c r="C404" s="105" t="s">
        <v>786</v>
      </c>
      <c r="D404" s="115" t="s">
        <v>90</v>
      </c>
      <c r="E404" s="177"/>
      <c r="F404" s="178"/>
      <c r="G404" s="178"/>
      <c r="H404" s="79">
        <f t="shared" si="170"/>
        <v>0</v>
      </c>
      <c r="I404" s="80">
        <f t="shared" si="171"/>
        <v>0</v>
      </c>
      <c r="J404" s="177"/>
      <c r="K404" s="178"/>
      <c r="L404" s="178"/>
      <c r="M404" s="79">
        <f t="shared" si="172"/>
        <v>0</v>
      </c>
      <c r="N404" s="80">
        <f t="shared" si="173"/>
        <v>0</v>
      </c>
      <c r="O404" s="177"/>
      <c r="P404" s="178"/>
      <c r="Q404" s="178"/>
      <c r="R404" s="79">
        <f t="shared" si="174"/>
        <v>0</v>
      </c>
      <c r="S404" s="80">
        <f t="shared" si="175"/>
        <v>0</v>
      </c>
      <c r="T404" s="177"/>
      <c r="U404" s="178"/>
      <c r="V404" s="178"/>
      <c r="W404" s="187">
        <f t="shared" si="176"/>
        <v>0</v>
      </c>
      <c r="X404" s="80">
        <f t="shared" si="177"/>
        <v>0</v>
      </c>
      <c r="Y404" s="83">
        <f t="shared" si="178"/>
        <v>0</v>
      </c>
      <c r="Z404" s="183">
        <v>0</v>
      </c>
      <c r="AA404" s="84">
        <f t="shared" si="179"/>
        <v>0</v>
      </c>
    </row>
    <row r="405" spans="1:27" ht="30.75" customHeight="1" x14ac:dyDescent="0.25">
      <c r="A405" s="106">
        <v>55</v>
      </c>
      <c r="B405" s="77" t="s">
        <v>787</v>
      </c>
      <c r="C405" s="105" t="s">
        <v>788</v>
      </c>
      <c r="D405" s="115" t="s">
        <v>86</v>
      </c>
      <c r="E405" s="177"/>
      <c r="F405" s="178"/>
      <c r="G405" s="178"/>
      <c r="H405" s="79">
        <f t="shared" si="170"/>
        <v>0</v>
      </c>
      <c r="I405" s="80">
        <f t="shared" si="171"/>
        <v>0</v>
      </c>
      <c r="J405" s="177"/>
      <c r="K405" s="178"/>
      <c r="L405" s="178"/>
      <c r="M405" s="79">
        <f t="shared" si="172"/>
        <v>0</v>
      </c>
      <c r="N405" s="80">
        <f t="shared" si="173"/>
        <v>0</v>
      </c>
      <c r="O405" s="177"/>
      <c r="P405" s="178"/>
      <c r="Q405" s="178"/>
      <c r="R405" s="79">
        <f t="shared" si="174"/>
        <v>0</v>
      </c>
      <c r="S405" s="80">
        <f t="shared" si="175"/>
        <v>0</v>
      </c>
      <c r="T405" s="177"/>
      <c r="U405" s="178"/>
      <c r="V405" s="178"/>
      <c r="W405" s="187">
        <f t="shared" si="176"/>
        <v>0</v>
      </c>
      <c r="X405" s="80">
        <f t="shared" si="177"/>
        <v>0</v>
      </c>
      <c r="Y405" s="83">
        <f t="shared" si="178"/>
        <v>0</v>
      </c>
      <c r="Z405" s="183">
        <v>0</v>
      </c>
      <c r="AA405" s="84">
        <f t="shared" si="179"/>
        <v>0</v>
      </c>
    </row>
    <row r="406" spans="1:27" ht="30.75" customHeight="1" x14ac:dyDescent="0.25">
      <c r="A406" s="106">
        <v>56</v>
      </c>
      <c r="B406" s="103" t="s">
        <v>789</v>
      </c>
      <c r="C406" s="105" t="s">
        <v>790</v>
      </c>
      <c r="D406" s="115" t="s">
        <v>61</v>
      </c>
      <c r="E406" s="177"/>
      <c r="F406" s="178"/>
      <c r="G406" s="178"/>
      <c r="H406" s="79">
        <f t="shared" si="170"/>
        <v>0</v>
      </c>
      <c r="I406" s="80">
        <f t="shared" si="171"/>
        <v>0</v>
      </c>
      <c r="J406" s="177"/>
      <c r="K406" s="178"/>
      <c r="L406" s="178"/>
      <c r="M406" s="79">
        <f t="shared" si="172"/>
        <v>0</v>
      </c>
      <c r="N406" s="80">
        <f t="shared" si="173"/>
        <v>0</v>
      </c>
      <c r="O406" s="177"/>
      <c r="P406" s="178"/>
      <c r="Q406" s="178"/>
      <c r="R406" s="79">
        <f t="shared" si="174"/>
        <v>0</v>
      </c>
      <c r="S406" s="80">
        <f t="shared" si="175"/>
        <v>0</v>
      </c>
      <c r="T406" s="177"/>
      <c r="U406" s="178"/>
      <c r="V406" s="178"/>
      <c r="W406" s="187">
        <f t="shared" si="176"/>
        <v>0</v>
      </c>
      <c r="X406" s="80">
        <f t="shared" si="177"/>
        <v>0</v>
      </c>
      <c r="Y406" s="83">
        <f t="shared" si="178"/>
        <v>0</v>
      </c>
      <c r="Z406" s="183">
        <v>0</v>
      </c>
      <c r="AA406" s="84">
        <f t="shared" si="179"/>
        <v>0</v>
      </c>
    </row>
    <row r="407" spans="1:27" ht="30.75" customHeight="1" x14ac:dyDescent="0.25">
      <c r="A407" s="106">
        <v>57</v>
      </c>
      <c r="B407" s="77" t="s">
        <v>791</v>
      </c>
      <c r="C407" s="105" t="s">
        <v>792</v>
      </c>
      <c r="D407" s="115" t="s">
        <v>61</v>
      </c>
      <c r="E407" s="177"/>
      <c r="F407" s="178"/>
      <c r="G407" s="178"/>
      <c r="H407" s="79">
        <f t="shared" si="170"/>
        <v>0</v>
      </c>
      <c r="I407" s="80">
        <f t="shared" si="171"/>
        <v>0</v>
      </c>
      <c r="J407" s="177"/>
      <c r="K407" s="178"/>
      <c r="L407" s="178"/>
      <c r="M407" s="79">
        <f t="shared" si="172"/>
        <v>0</v>
      </c>
      <c r="N407" s="80">
        <f t="shared" si="173"/>
        <v>0</v>
      </c>
      <c r="O407" s="177"/>
      <c r="P407" s="178"/>
      <c r="Q407" s="178"/>
      <c r="R407" s="79">
        <f t="shared" si="174"/>
        <v>0</v>
      </c>
      <c r="S407" s="80">
        <f t="shared" si="175"/>
        <v>0</v>
      </c>
      <c r="T407" s="177"/>
      <c r="U407" s="178"/>
      <c r="V407" s="178"/>
      <c r="W407" s="187">
        <f t="shared" si="176"/>
        <v>0</v>
      </c>
      <c r="X407" s="80">
        <f t="shared" si="177"/>
        <v>0</v>
      </c>
      <c r="Y407" s="83">
        <f t="shared" si="178"/>
        <v>0</v>
      </c>
      <c r="Z407" s="183">
        <v>0</v>
      </c>
      <c r="AA407" s="84">
        <f t="shared" si="179"/>
        <v>0</v>
      </c>
    </row>
    <row r="408" spans="1:27" ht="30.75" customHeight="1" x14ac:dyDescent="0.25">
      <c r="A408" s="106">
        <v>58</v>
      </c>
      <c r="B408" s="113" t="s">
        <v>793</v>
      </c>
      <c r="C408" s="87" t="s">
        <v>794</v>
      </c>
      <c r="D408" s="115" t="s">
        <v>795</v>
      </c>
      <c r="E408" s="177"/>
      <c r="F408" s="178"/>
      <c r="G408" s="178"/>
      <c r="H408" s="79">
        <f t="shared" si="170"/>
        <v>0</v>
      </c>
      <c r="I408" s="80">
        <f t="shared" si="171"/>
        <v>0</v>
      </c>
      <c r="J408" s="177"/>
      <c r="K408" s="178"/>
      <c r="L408" s="178"/>
      <c r="M408" s="79">
        <f t="shared" si="172"/>
        <v>0</v>
      </c>
      <c r="N408" s="80">
        <f t="shared" si="173"/>
        <v>0</v>
      </c>
      <c r="O408" s="177"/>
      <c r="P408" s="178"/>
      <c r="Q408" s="178"/>
      <c r="R408" s="79">
        <f t="shared" si="174"/>
        <v>0</v>
      </c>
      <c r="S408" s="80">
        <f t="shared" si="175"/>
        <v>0</v>
      </c>
      <c r="T408" s="177"/>
      <c r="U408" s="178"/>
      <c r="V408" s="178"/>
      <c r="W408" s="187">
        <f t="shared" si="176"/>
        <v>0</v>
      </c>
      <c r="X408" s="80">
        <f t="shared" si="177"/>
        <v>0</v>
      </c>
      <c r="Y408" s="83">
        <f t="shared" si="178"/>
        <v>0</v>
      </c>
      <c r="Z408" s="183">
        <v>0</v>
      </c>
      <c r="AA408" s="84">
        <f t="shared" si="179"/>
        <v>0</v>
      </c>
    </row>
    <row r="409" spans="1:27" ht="30.75" customHeight="1" x14ac:dyDescent="0.25">
      <c r="A409" s="106">
        <v>58</v>
      </c>
      <c r="B409" s="103" t="s">
        <v>796</v>
      </c>
      <c r="C409" s="88" t="s">
        <v>797</v>
      </c>
      <c r="D409" s="115" t="s">
        <v>795</v>
      </c>
      <c r="E409" s="177"/>
      <c r="F409" s="178"/>
      <c r="G409" s="178"/>
      <c r="H409" s="79">
        <f t="shared" si="170"/>
        <v>0</v>
      </c>
      <c r="I409" s="80">
        <f t="shared" si="171"/>
        <v>0</v>
      </c>
      <c r="J409" s="177"/>
      <c r="K409" s="178"/>
      <c r="L409" s="178"/>
      <c r="M409" s="79">
        <f t="shared" si="172"/>
        <v>0</v>
      </c>
      <c r="N409" s="80">
        <f t="shared" si="173"/>
        <v>0</v>
      </c>
      <c r="O409" s="177"/>
      <c r="P409" s="178"/>
      <c r="Q409" s="178"/>
      <c r="R409" s="79">
        <f t="shared" si="174"/>
        <v>0</v>
      </c>
      <c r="S409" s="80">
        <f t="shared" si="175"/>
        <v>0</v>
      </c>
      <c r="T409" s="177"/>
      <c r="U409" s="178"/>
      <c r="V409" s="178"/>
      <c r="W409" s="187">
        <f t="shared" si="176"/>
        <v>0</v>
      </c>
      <c r="X409" s="80">
        <f t="shared" si="177"/>
        <v>0</v>
      </c>
      <c r="Y409" s="83">
        <f t="shared" si="178"/>
        <v>0</v>
      </c>
      <c r="Z409" s="183">
        <v>0</v>
      </c>
      <c r="AA409" s="84">
        <f t="shared" si="179"/>
        <v>0</v>
      </c>
    </row>
    <row r="410" spans="1:27" ht="30.75" customHeight="1" x14ac:dyDescent="0.25">
      <c r="A410" s="106">
        <v>59</v>
      </c>
      <c r="B410" s="113" t="s">
        <v>798</v>
      </c>
      <c r="C410" s="88" t="s">
        <v>799</v>
      </c>
      <c r="D410" s="115" t="s">
        <v>61</v>
      </c>
      <c r="E410" s="177"/>
      <c r="F410" s="178"/>
      <c r="G410" s="178"/>
      <c r="H410" s="79">
        <f t="shared" si="170"/>
        <v>0</v>
      </c>
      <c r="I410" s="80">
        <f t="shared" si="171"/>
        <v>0</v>
      </c>
      <c r="J410" s="177"/>
      <c r="K410" s="178"/>
      <c r="L410" s="178"/>
      <c r="M410" s="79">
        <f t="shared" si="172"/>
        <v>0</v>
      </c>
      <c r="N410" s="80">
        <f t="shared" si="173"/>
        <v>0</v>
      </c>
      <c r="O410" s="177"/>
      <c r="P410" s="178"/>
      <c r="Q410" s="178"/>
      <c r="R410" s="79">
        <f t="shared" si="174"/>
        <v>0</v>
      </c>
      <c r="S410" s="80">
        <f t="shared" si="175"/>
        <v>0</v>
      </c>
      <c r="T410" s="177"/>
      <c r="U410" s="178"/>
      <c r="V410" s="178"/>
      <c r="W410" s="187">
        <f t="shared" si="176"/>
        <v>0</v>
      </c>
      <c r="X410" s="80">
        <f t="shared" si="177"/>
        <v>0</v>
      </c>
      <c r="Y410" s="83">
        <f t="shared" si="178"/>
        <v>0</v>
      </c>
      <c r="Z410" s="183">
        <v>0</v>
      </c>
      <c r="AA410" s="84">
        <f t="shared" si="179"/>
        <v>0</v>
      </c>
    </row>
    <row r="411" spans="1:27" ht="30.75" customHeight="1" x14ac:dyDescent="0.25">
      <c r="A411" s="106">
        <v>60</v>
      </c>
      <c r="B411" s="113" t="s">
        <v>800</v>
      </c>
      <c r="C411" s="105" t="s">
        <v>801</v>
      </c>
      <c r="D411" s="115" t="s">
        <v>90</v>
      </c>
      <c r="E411" s="177"/>
      <c r="F411" s="178"/>
      <c r="G411" s="178"/>
      <c r="H411" s="79">
        <f t="shared" si="170"/>
        <v>0</v>
      </c>
      <c r="I411" s="80">
        <f t="shared" si="171"/>
        <v>0</v>
      </c>
      <c r="J411" s="177"/>
      <c r="K411" s="178"/>
      <c r="L411" s="178"/>
      <c r="M411" s="79">
        <f t="shared" si="172"/>
        <v>0</v>
      </c>
      <c r="N411" s="80">
        <f t="shared" si="173"/>
        <v>0</v>
      </c>
      <c r="O411" s="177"/>
      <c r="P411" s="178"/>
      <c r="Q411" s="178"/>
      <c r="R411" s="79">
        <f t="shared" si="174"/>
        <v>0</v>
      </c>
      <c r="S411" s="80">
        <f t="shared" si="175"/>
        <v>0</v>
      </c>
      <c r="T411" s="177"/>
      <c r="U411" s="178"/>
      <c r="V411" s="178"/>
      <c r="W411" s="187">
        <f t="shared" si="176"/>
        <v>0</v>
      </c>
      <c r="X411" s="80">
        <f t="shared" si="177"/>
        <v>0</v>
      </c>
      <c r="Y411" s="83">
        <f t="shared" si="178"/>
        <v>0</v>
      </c>
      <c r="Z411" s="183">
        <v>0</v>
      </c>
      <c r="AA411" s="84">
        <f t="shared" si="179"/>
        <v>0</v>
      </c>
    </row>
    <row r="412" spans="1:27" ht="30" customHeight="1" x14ac:dyDescent="0.25">
      <c r="A412" s="106">
        <v>61</v>
      </c>
      <c r="B412" s="116" t="s">
        <v>802</v>
      </c>
      <c r="C412" s="88" t="s">
        <v>803</v>
      </c>
      <c r="D412" s="115" t="s">
        <v>61</v>
      </c>
      <c r="E412" s="177"/>
      <c r="F412" s="178"/>
      <c r="G412" s="178"/>
      <c r="H412" s="79">
        <f t="shared" si="170"/>
        <v>0</v>
      </c>
      <c r="I412" s="80">
        <f t="shared" si="171"/>
        <v>0</v>
      </c>
      <c r="J412" s="177"/>
      <c r="K412" s="178"/>
      <c r="L412" s="178"/>
      <c r="M412" s="79">
        <f t="shared" si="172"/>
        <v>0</v>
      </c>
      <c r="N412" s="80">
        <f t="shared" si="173"/>
        <v>0</v>
      </c>
      <c r="O412" s="177"/>
      <c r="P412" s="178"/>
      <c r="Q412" s="178"/>
      <c r="R412" s="79">
        <f t="shared" si="174"/>
        <v>0</v>
      </c>
      <c r="S412" s="80">
        <f t="shared" si="175"/>
        <v>0</v>
      </c>
      <c r="T412" s="177"/>
      <c r="U412" s="178"/>
      <c r="V412" s="178"/>
      <c r="W412" s="187">
        <f t="shared" si="176"/>
        <v>0</v>
      </c>
      <c r="X412" s="80">
        <f t="shared" si="177"/>
        <v>0</v>
      </c>
      <c r="Y412" s="83">
        <f t="shared" si="178"/>
        <v>0</v>
      </c>
      <c r="Z412" s="183">
        <v>0</v>
      </c>
      <c r="AA412" s="84">
        <f t="shared" si="179"/>
        <v>0</v>
      </c>
    </row>
    <row r="413" spans="1:27" ht="30" customHeight="1" x14ac:dyDescent="0.25">
      <c r="A413" s="106">
        <v>62</v>
      </c>
      <c r="B413" s="88" t="s">
        <v>804</v>
      </c>
      <c r="C413" s="105" t="s">
        <v>805</v>
      </c>
      <c r="D413" s="115" t="s">
        <v>90</v>
      </c>
      <c r="E413" s="177"/>
      <c r="F413" s="178"/>
      <c r="G413" s="178"/>
      <c r="H413" s="79">
        <f t="shared" si="170"/>
        <v>0</v>
      </c>
      <c r="I413" s="80">
        <f t="shared" si="171"/>
        <v>0</v>
      </c>
      <c r="J413" s="177"/>
      <c r="K413" s="178"/>
      <c r="L413" s="178"/>
      <c r="M413" s="79">
        <f t="shared" si="172"/>
        <v>0</v>
      </c>
      <c r="N413" s="80">
        <f t="shared" si="173"/>
        <v>0</v>
      </c>
      <c r="O413" s="177"/>
      <c r="P413" s="178"/>
      <c r="Q413" s="178"/>
      <c r="R413" s="79">
        <f t="shared" si="174"/>
        <v>0</v>
      </c>
      <c r="S413" s="80">
        <f t="shared" si="175"/>
        <v>0</v>
      </c>
      <c r="T413" s="177"/>
      <c r="U413" s="178"/>
      <c r="V413" s="178"/>
      <c r="W413" s="187">
        <f t="shared" si="176"/>
        <v>0</v>
      </c>
      <c r="X413" s="80">
        <f t="shared" si="177"/>
        <v>0</v>
      </c>
      <c r="Y413" s="83">
        <f t="shared" si="178"/>
        <v>0</v>
      </c>
      <c r="Z413" s="183">
        <v>0</v>
      </c>
      <c r="AA413" s="84">
        <f t="shared" si="179"/>
        <v>0</v>
      </c>
    </row>
    <row r="414" spans="1:27" ht="30.75" customHeight="1" x14ac:dyDescent="0.25">
      <c r="A414" s="106">
        <v>63</v>
      </c>
      <c r="B414" s="77" t="s">
        <v>806</v>
      </c>
      <c r="C414" s="105" t="s">
        <v>807</v>
      </c>
      <c r="D414" s="115" t="s">
        <v>86</v>
      </c>
      <c r="E414" s="177"/>
      <c r="F414" s="178"/>
      <c r="G414" s="178"/>
      <c r="H414" s="79">
        <f t="shared" si="170"/>
        <v>0</v>
      </c>
      <c r="I414" s="80">
        <f t="shared" si="171"/>
        <v>0</v>
      </c>
      <c r="J414" s="177"/>
      <c r="K414" s="178"/>
      <c r="L414" s="178"/>
      <c r="M414" s="79">
        <f t="shared" si="172"/>
        <v>0</v>
      </c>
      <c r="N414" s="80">
        <f t="shared" si="173"/>
        <v>0</v>
      </c>
      <c r="O414" s="177"/>
      <c r="P414" s="178"/>
      <c r="Q414" s="178"/>
      <c r="R414" s="79">
        <f t="shared" si="174"/>
        <v>0</v>
      </c>
      <c r="S414" s="80">
        <f t="shared" si="175"/>
        <v>0</v>
      </c>
      <c r="T414" s="177"/>
      <c r="U414" s="178"/>
      <c r="V414" s="178"/>
      <c r="W414" s="187">
        <f t="shared" si="176"/>
        <v>0</v>
      </c>
      <c r="X414" s="80">
        <f t="shared" si="177"/>
        <v>0</v>
      </c>
      <c r="Y414" s="83">
        <f t="shared" si="178"/>
        <v>0</v>
      </c>
      <c r="Z414" s="183">
        <v>0</v>
      </c>
      <c r="AA414" s="84">
        <f t="shared" si="179"/>
        <v>0</v>
      </c>
    </row>
    <row r="415" spans="1:27" ht="30.75" customHeight="1" x14ac:dyDescent="0.25">
      <c r="A415" s="106">
        <v>64</v>
      </c>
      <c r="B415" s="117" t="s">
        <v>808</v>
      </c>
      <c r="C415" s="105" t="s">
        <v>809</v>
      </c>
      <c r="D415" s="115" t="s">
        <v>90</v>
      </c>
      <c r="E415" s="177"/>
      <c r="F415" s="178"/>
      <c r="G415" s="178"/>
      <c r="H415" s="79">
        <f t="shared" si="170"/>
        <v>0</v>
      </c>
      <c r="I415" s="80">
        <f t="shared" si="171"/>
        <v>0</v>
      </c>
      <c r="J415" s="177"/>
      <c r="K415" s="178"/>
      <c r="L415" s="178"/>
      <c r="M415" s="79">
        <f t="shared" si="172"/>
        <v>0</v>
      </c>
      <c r="N415" s="80">
        <f t="shared" si="173"/>
        <v>0</v>
      </c>
      <c r="O415" s="177"/>
      <c r="P415" s="178"/>
      <c r="Q415" s="178"/>
      <c r="R415" s="79">
        <f t="shared" si="174"/>
        <v>0</v>
      </c>
      <c r="S415" s="80">
        <f t="shared" si="175"/>
        <v>0</v>
      </c>
      <c r="T415" s="177"/>
      <c r="U415" s="178"/>
      <c r="V415" s="178"/>
      <c r="W415" s="187">
        <f t="shared" si="176"/>
        <v>0</v>
      </c>
      <c r="X415" s="80">
        <f t="shared" si="177"/>
        <v>0</v>
      </c>
      <c r="Y415" s="83">
        <f t="shared" si="178"/>
        <v>0</v>
      </c>
      <c r="Z415" s="183">
        <v>0</v>
      </c>
      <c r="AA415" s="84">
        <f t="shared" si="179"/>
        <v>0</v>
      </c>
    </row>
    <row r="416" spans="1:27" ht="30.75" customHeight="1" x14ac:dyDescent="0.25">
      <c r="A416" s="106">
        <v>65</v>
      </c>
      <c r="B416" s="113" t="s">
        <v>810</v>
      </c>
      <c r="C416" s="105" t="s">
        <v>811</v>
      </c>
      <c r="D416" s="115" t="s">
        <v>90</v>
      </c>
      <c r="E416" s="177"/>
      <c r="F416" s="178"/>
      <c r="G416" s="178"/>
      <c r="H416" s="79">
        <f t="shared" si="170"/>
        <v>0</v>
      </c>
      <c r="I416" s="80">
        <f t="shared" si="171"/>
        <v>0</v>
      </c>
      <c r="J416" s="177"/>
      <c r="K416" s="178"/>
      <c r="L416" s="178"/>
      <c r="M416" s="79">
        <f t="shared" si="172"/>
        <v>0</v>
      </c>
      <c r="N416" s="80">
        <f t="shared" si="173"/>
        <v>0</v>
      </c>
      <c r="O416" s="177"/>
      <c r="P416" s="178"/>
      <c r="Q416" s="178"/>
      <c r="R416" s="79">
        <f t="shared" si="174"/>
        <v>0</v>
      </c>
      <c r="S416" s="80">
        <f t="shared" si="175"/>
        <v>0</v>
      </c>
      <c r="T416" s="177"/>
      <c r="U416" s="178"/>
      <c r="V416" s="178"/>
      <c r="W416" s="187">
        <f t="shared" si="176"/>
        <v>0</v>
      </c>
      <c r="X416" s="80">
        <f t="shared" si="177"/>
        <v>0</v>
      </c>
      <c r="Y416" s="83">
        <f t="shared" si="178"/>
        <v>0</v>
      </c>
      <c r="Z416" s="183">
        <v>0</v>
      </c>
      <c r="AA416" s="84">
        <f t="shared" si="179"/>
        <v>0</v>
      </c>
    </row>
    <row r="417" spans="1:27" ht="30.75" customHeight="1" x14ac:dyDescent="0.25">
      <c r="A417" s="106">
        <v>66</v>
      </c>
      <c r="B417" s="103" t="s">
        <v>812</v>
      </c>
      <c r="C417" s="105" t="s">
        <v>813</v>
      </c>
      <c r="D417" s="115" t="s">
        <v>795</v>
      </c>
      <c r="E417" s="177"/>
      <c r="F417" s="178"/>
      <c r="G417" s="178"/>
      <c r="H417" s="79">
        <f t="shared" si="170"/>
        <v>0</v>
      </c>
      <c r="I417" s="80">
        <f t="shared" si="171"/>
        <v>0</v>
      </c>
      <c r="J417" s="177"/>
      <c r="K417" s="178"/>
      <c r="L417" s="178"/>
      <c r="M417" s="79">
        <f t="shared" si="172"/>
        <v>0</v>
      </c>
      <c r="N417" s="80">
        <f t="shared" si="173"/>
        <v>0</v>
      </c>
      <c r="O417" s="177"/>
      <c r="P417" s="178"/>
      <c r="Q417" s="178"/>
      <c r="R417" s="79">
        <f t="shared" si="174"/>
        <v>0</v>
      </c>
      <c r="S417" s="80">
        <f t="shared" si="175"/>
        <v>0</v>
      </c>
      <c r="T417" s="177"/>
      <c r="U417" s="178"/>
      <c r="V417" s="178"/>
      <c r="W417" s="187">
        <f t="shared" si="176"/>
        <v>0</v>
      </c>
      <c r="X417" s="80">
        <f t="shared" si="177"/>
        <v>0</v>
      </c>
      <c r="Y417" s="83">
        <f t="shared" si="178"/>
        <v>0</v>
      </c>
      <c r="Z417" s="183">
        <v>0</v>
      </c>
      <c r="AA417" s="84">
        <f t="shared" si="179"/>
        <v>0</v>
      </c>
    </row>
    <row r="418" spans="1:27" ht="30.75" customHeight="1" x14ac:dyDescent="0.25">
      <c r="A418" s="106">
        <v>67</v>
      </c>
      <c r="B418" s="77" t="s">
        <v>814</v>
      </c>
      <c r="C418" s="105" t="s">
        <v>815</v>
      </c>
      <c r="D418" s="115" t="s">
        <v>61</v>
      </c>
      <c r="E418" s="177"/>
      <c r="F418" s="178"/>
      <c r="G418" s="178"/>
      <c r="H418" s="79">
        <f t="shared" si="170"/>
        <v>0</v>
      </c>
      <c r="I418" s="80">
        <f t="shared" si="171"/>
        <v>0</v>
      </c>
      <c r="J418" s="177"/>
      <c r="K418" s="178"/>
      <c r="L418" s="178"/>
      <c r="M418" s="79">
        <f t="shared" si="172"/>
        <v>0</v>
      </c>
      <c r="N418" s="80">
        <f t="shared" si="173"/>
        <v>0</v>
      </c>
      <c r="O418" s="177"/>
      <c r="P418" s="178"/>
      <c r="Q418" s="178"/>
      <c r="R418" s="79">
        <f t="shared" si="174"/>
        <v>0</v>
      </c>
      <c r="S418" s="80">
        <f t="shared" si="175"/>
        <v>0</v>
      </c>
      <c r="T418" s="177"/>
      <c r="U418" s="178"/>
      <c r="V418" s="178"/>
      <c r="W418" s="187">
        <f t="shared" si="176"/>
        <v>0</v>
      </c>
      <c r="X418" s="80">
        <f t="shared" si="177"/>
        <v>0</v>
      </c>
      <c r="Y418" s="83">
        <f t="shared" si="178"/>
        <v>0</v>
      </c>
      <c r="Z418" s="183">
        <v>0</v>
      </c>
      <c r="AA418" s="84">
        <f t="shared" si="179"/>
        <v>0</v>
      </c>
    </row>
    <row r="419" spans="1:27" ht="30.75" customHeight="1" x14ac:dyDescent="0.25">
      <c r="A419" s="106">
        <v>69</v>
      </c>
      <c r="B419" s="88" t="s">
        <v>816</v>
      </c>
      <c r="C419" s="105" t="s">
        <v>817</v>
      </c>
      <c r="D419" s="115" t="s">
        <v>90</v>
      </c>
      <c r="E419" s="177"/>
      <c r="F419" s="178"/>
      <c r="G419" s="178"/>
      <c r="H419" s="79">
        <f t="shared" si="170"/>
        <v>0</v>
      </c>
      <c r="I419" s="80">
        <f t="shared" si="171"/>
        <v>0</v>
      </c>
      <c r="J419" s="177"/>
      <c r="K419" s="178"/>
      <c r="L419" s="178"/>
      <c r="M419" s="79">
        <f t="shared" si="172"/>
        <v>0</v>
      </c>
      <c r="N419" s="80">
        <f t="shared" si="173"/>
        <v>0</v>
      </c>
      <c r="O419" s="177"/>
      <c r="P419" s="178"/>
      <c r="Q419" s="178"/>
      <c r="R419" s="79">
        <f t="shared" si="174"/>
        <v>0</v>
      </c>
      <c r="S419" s="80">
        <f t="shared" si="175"/>
        <v>0</v>
      </c>
      <c r="T419" s="177"/>
      <c r="U419" s="178"/>
      <c r="V419" s="178"/>
      <c r="W419" s="187">
        <f t="shared" si="176"/>
        <v>0</v>
      </c>
      <c r="X419" s="80">
        <f t="shared" si="177"/>
        <v>0</v>
      </c>
      <c r="Y419" s="83">
        <f t="shared" si="178"/>
        <v>0</v>
      </c>
      <c r="Z419" s="183">
        <v>0</v>
      </c>
      <c r="AA419" s="84">
        <f t="shared" si="179"/>
        <v>0</v>
      </c>
    </row>
    <row r="420" spans="1:27" ht="30.75" customHeight="1" x14ac:dyDescent="0.25">
      <c r="A420" s="106">
        <v>70</v>
      </c>
      <c r="B420" s="113" t="s">
        <v>818</v>
      </c>
      <c r="C420" s="88" t="s">
        <v>819</v>
      </c>
      <c r="D420" s="115" t="s">
        <v>61</v>
      </c>
      <c r="E420" s="177"/>
      <c r="F420" s="178"/>
      <c r="G420" s="178"/>
      <c r="H420" s="79">
        <f t="shared" si="170"/>
        <v>0</v>
      </c>
      <c r="I420" s="80">
        <f t="shared" si="171"/>
        <v>0</v>
      </c>
      <c r="J420" s="177"/>
      <c r="K420" s="178"/>
      <c r="L420" s="178"/>
      <c r="M420" s="79">
        <f t="shared" si="172"/>
        <v>0</v>
      </c>
      <c r="N420" s="80">
        <f t="shared" si="173"/>
        <v>0</v>
      </c>
      <c r="O420" s="177"/>
      <c r="P420" s="178"/>
      <c r="Q420" s="178"/>
      <c r="R420" s="79">
        <f t="shared" si="174"/>
        <v>0</v>
      </c>
      <c r="S420" s="80">
        <f t="shared" si="175"/>
        <v>0</v>
      </c>
      <c r="T420" s="177"/>
      <c r="U420" s="178"/>
      <c r="V420" s="178"/>
      <c r="W420" s="187">
        <f t="shared" si="176"/>
        <v>0</v>
      </c>
      <c r="X420" s="80">
        <f t="shared" si="177"/>
        <v>0</v>
      </c>
      <c r="Y420" s="83">
        <f t="shared" si="178"/>
        <v>0</v>
      </c>
      <c r="Z420" s="183">
        <v>0</v>
      </c>
      <c r="AA420" s="84">
        <f t="shared" si="179"/>
        <v>0</v>
      </c>
    </row>
    <row r="421" spans="1:27" ht="30.75" customHeight="1" x14ac:dyDescent="0.25">
      <c r="A421" s="106">
        <v>71</v>
      </c>
      <c r="B421" s="116" t="s">
        <v>820</v>
      </c>
      <c r="C421" s="88" t="s">
        <v>821</v>
      </c>
      <c r="D421" s="115" t="s">
        <v>61</v>
      </c>
      <c r="E421" s="177"/>
      <c r="F421" s="178"/>
      <c r="G421" s="178"/>
      <c r="H421" s="79">
        <f t="shared" si="170"/>
        <v>0</v>
      </c>
      <c r="I421" s="80">
        <f t="shared" si="171"/>
        <v>0</v>
      </c>
      <c r="J421" s="177"/>
      <c r="K421" s="178"/>
      <c r="L421" s="178"/>
      <c r="M421" s="79">
        <f t="shared" si="172"/>
        <v>0</v>
      </c>
      <c r="N421" s="80">
        <f t="shared" si="173"/>
        <v>0</v>
      </c>
      <c r="O421" s="177"/>
      <c r="P421" s="178"/>
      <c r="Q421" s="178"/>
      <c r="R421" s="79">
        <f t="shared" si="174"/>
        <v>0</v>
      </c>
      <c r="S421" s="80">
        <f t="shared" si="175"/>
        <v>0</v>
      </c>
      <c r="T421" s="177"/>
      <c r="U421" s="178"/>
      <c r="V421" s="178"/>
      <c r="W421" s="187">
        <f t="shared" si="176"/>
        <v>0</v>
      </c>
      <c r="X421" s="80">
        <f t="shared" si="177"/>
        <v>0</v>
      </c>
      <c r="Y421" s="83">
        <f t="shared" si="178"/>
        <v>0</v>
      </c>
      <c r="Z421" s="183">
        <v>0</v>
      </c>
      <c r="AA421" s="84">
        <f t="shared" si="179"/>
        <v>0</v>
      </c>
    </row>
    <row r="422" spans="1:27" ht="30.75" customHeight="1" x14ac:dyDescent="0.25">
      <c r="A422" s="106">
        <v>72</v>
      </c>
      <c r="B422" s="117" t="s">
        <v>822</v>
      </c>
      <c r="C422" s="105" t="s">
        <v>823</v>
      </c>
      <c r="D422" s="115" t="s">
        <v>90</v>
      </c>
      <c r="E422" s="177"/>
      <c r="F422" s="178"/>
      <c r="G422" s="178"/>
      <c r="H422" s="79">
        <f t="shared" si="170"/>
        <v>0</v>
      </c>
      <c r="I422" s="80">
        <f t="shared" si="171"/>
        <v>0</v>
      </c>
      <c r="J422" s="177"/>
      <c r="K422" s="178"/>
      <c r="L422" s="178"/>
      <c r="M422" s="79">
        <f t="shared" si="172"/>
        <v>0</v>
      </c>
      <c r="N422" s="80">
        <f t="shared" si="173"/>
        <v>0</v>
      </c>
      <c r="O422" s="177"/>
      <c r="P422" s="178"/>
      <c r="Q422" s="178"/>
      <c r="R422" s="79">
        <f t="shared" si="174"/>
        <v>0</v>
      </c>
      <c r="S422" s="80">
        <f t="shared" si="175"/>
        <v>0</v>
      </c>
      <c r="T422" s="177"/>
      <c r="U422" s="178"/>
      <c r="V422" s="178"/>
      <c r="W422" s="187">
        <f t="shared" si="176"/>
        <v>0</v>
      </c>
      <c r="X422" s="80">
        <f t="shared" si="177"/>
        <v>0</v>
      </c>
      <c r="Y422" s="83">
        <f t="shared" si="178"/>
        <v>0</v>
      </c>
      <c r="Z422" s="183">
        <v>0</v>
      </c>
      <c r="AA422" s="84">
        <f t="shared" si="179"/>
        <v>0</v>
      </c>
    </row>
    <row r="423" spans="1:27" ht="30.75" customHeight="1" x14ac:dyDescent="0.25">
      <c r="A423" s="106">
        <v>73</v>
      </c>
      <c r="B423" s="116" t="s">
        <v>824</v>
      </c>
      <c r="C423" s="88" t="s">
        <v>825</v>
      </c>
      <c r="D423" s="115" t="s">
        <v>61</v>
      </c>
      <c r="E423" s="177"/>
      <c r="F423" s="178"/>
      <c r="G423" s="178"/>
      <c r="H423" s="79">
        <f t="shared" si="170"/>
        <v>0</v>
      </c>
      <c r="I423" s="80">
        <f t="shared" si="171"/>
        <v>0</v>
      </c>
      <c r="J423" s="177"/>
      <c r="K423" s="178"/>
      <c r="L423" s="178"/>
      <c r="M423" s="79">
        <f t="shared" si="172"/>
        <v>0</v>
      </c>
      <c r="N423" s="80">
        <f t="shared" si="173"/>
        <v>0</v>
      </c>
      <c r="O423" s="177"/>
      <c r="P423" s="178"/>
      <c r="Q423" s="178"/>
      <c r="R423" s="79">
        <f t="shared" si="174"/>
        <v>0</v>
      </c>
      <c r="S423" s="80">
        <f t="shared" si="175"/>
        <v>0</v>
      </c>
      <c r="T423" s="177"/>
      <c r="U423" s="178"/>
      <c r="V423" s="178"/>
      <c r="W423" s="187">
        <f t="shared" si="176"/>
        <v>0</v>
      </c>
      <c r="X423" s="80">
        <f t="shared" si="177"/>
        <v>0</v>
      </c>
      <c r="Y423" s="83">
        <f t="shared" si="178"/>
        <v>0</v>
      </c>
      <c r="Z423" s="183">
        <v>0</v>
      </c>
      <c r="AA423" s="84">
        <f t="shared" si="179"/>
        <v>0</v>
      </c>
    </row>
    <row r="424" spans="1:27" ht="30.75" customHeight="1" x14ac:dyDescent="0.25">
      <c r="A424" s="106">
        <v>74</v>
      </c>
      <c r="B424" s="77" t="s">
        <v>826</v>
      </c>
      <c r="C424" s="105" t="s">
        <v>827</v>
      </c>
      <c r="D424" s="115" t="s">
        <v>61</v>
      </c>
      <c r="E424" s="177"/>
      <c r="F424" s="178"/>
      <c r="G424" s="178"/>
      <c r="H424" s="79">
        <f t="shared" si="170"/>
        <v>0</v>
      </c>
      <c r="I424" s="80">
        <f t="shared" si="171"/>
        <v>0</v>
      </c>
      <c r="J424" s="177"/>
      <c r="K424" s="178"/>
      <c r="L424" s="178"/>
      <c r="M424" s="79">
        <f t="shared" si="172"/>
        <v>0</v>
      </c>
      <c r="N424" s="80">
        <f t="shared" si="173"/>
        <v>0</v>
      </c>
      <c r="O424" s="177"/>
      <c r="P424" s="178"/>
      <c r="Q424" s="178"/>
      <c r="R424" s="79">
        <f t="shared" si="174"/>
        <v>0</v>
      </c>
      <c r="S424" s="80">
        <f t="shared" si="175"/>
        <v>0</v>
      </c>
      <c r="T424" s="177"/>
      <c r="U424" s="178"/>
      <c r="V424" s="178"/>
      <c r="W424" s="187">
        <f t="shared" si="176"/>
        <v>0</v>
      </c>
      <c r="X424" s="80">
        <f t="shared" si="177"/>
        <v>0</v>
      </c>
      <c r="Y424" s="83">
        <f t="shared" si="178"/>
        <v>0</v>
      </c>
      <c r="Z424" s="183">
        <v>0</v>
      </c>
      <c r="AA424" s="84">
        <f t="shared" si="179"/>
        <v>0</v>
      </c>
    </row>
    <row r="425" spans="1:27" ht="30.75" customHeight="1" x14ac:dyDescent="0.25">
      <c r="A425" s="106">
        <v>75</v>
      </c>
      <c r="B425" s="88" t="s">
        <v>828</v>
      </c>
      <c r="C425" s="105" t="s">
        <v>829</v>
      </c>
      <c r="D425" s="115" t="s">
        <v>61</v>
      </c>
      <c r="E425" s="177"/>
      <c r="F425" s="178"/>
      <c r="G425" s="178"/>
      <c r="H425" s="79">
        <f t="shared" si="170"/>
        <v>0</v>
      </c>
      <c r="I425" s="80">
        <f t="shared" si="171"/>
        <v>0</v>
      </c>
      <c r="J425" s="177"/>
      <c r="K425" s="178"/>
      <c r="L425" s="178"/>
      <c r="M425" s="79">
        <f t="shared" si="172"/>
        <v>0</v>
      </c>
      <c r="N425" s="80">
        <f t="shared" si="173"/>
        <v>0</v>
      </c>
      <c r="O425" s="177"/>
      <c r="P425" s="178"/>
      <c r="Q425" s="178"/>
      <c r="R425" s="79">
        <f t="shared" si="174"/>
        <v>0</v>
      </c>
      <c r="S425" s="80">
        <f t="shared" si="175"/>
        <v>0</v>
      </c>
      <c r="T425" s="177"/>
      <c r="U425" s="178"/>
      <c r="V425" s="178"/>
      <c r="W425" s="187">
        <f t="shared" si="176"/>
        <v>0</v>
      </c>
      <c r="X425" s="80">
        <f t="shared" si="177"/>
        <v>0</v>
      </c>
      <c r="Y425" s="83">
        <f t="shared" si="178"/>
        <v>0</v>
      </c>
      <c r="Z425" s="183">
        <v>0</v>
      </c>
      <c r="AA425" s="84">
        <f t="shared" si="179"/>
        <v>0</v>
      </c>
    </row>
    <row r="426" spans="1:27" ht="30.75" customHeight="1" x14ac:dyDescent="0.25">
      <c r="A426" s="106">
        <v>76</v>
      </c>
      <c r="B426" s="116" t="s">
        <v>830</v>
      </c>
      <c r="C426" s="105" t="s">
        <v>831</v>
      </c>
      <c r="D426" s="115" t="s">
        <v>61</v>
      </c>
      <c r="E426" s="177"/>
      <c r="F426" s="178"/>
      <c r="G426" s="178"/>
      <c r="H426" s="79">
        <f t="shared" si="170"/>
        <v>0</v>
      </c>
      <c r="I426" s="80">
        <f t="shared" si="171"/>
        <v>0</v>
      </c>
      <c r="J426" s="177"/>
      <c r="K426" s="178"/>
      <c r="L426" s="178"/>
      <c r="M426" s="79">
        <f t="shared" si="172"/>
        <v>0</v>
      </c>
      <c r="N426" s="80">
        <f t="shared" si="173"/>
        <v>0</v>
      </c>
      <c r="O426" s="177"/>
      <c r="P426" s="178"/>
      <c r="Q426" s="178"/>
      <c r="R426" s="79">
        <f t="shared" si="174"/>
        <v>0</v>
      </c>
      <c r="S426" s="80">
        <f t="shared" si="175"/>
        <v>0</v>
      </c>
      <c r="T426" s="177"/>
      <c r="U426" s="178"/>
      <c r="V426" s="178"/>
      <c r="W426" s="187">
        <f t="shared" si="176"/>
        <v>0</v>
      </c>
      <c r="X426" s="80">
        <f t="shared" si="177"/>
        <v>0</v>
      </c>
      <c r="Y426" s="83">
        <f t="shared" si="178"/>
        <v>0</v>
      </c>
      <c r="Z426" s="183">
        <v>0</v>
      </c>
      <c r="AA426" s="84">
        <f t="shared" si="179"/>
        <v>0</v>
      </c>
    </row>
    <row r="427" spans="1:27" ht="30.75" customHeight="1" x14ac:dyDescent="0.25">
      <c r="A427" s="106">
        <v>77</v>
      </c>
      <c r="B427" s="117" t="s">
        <v>832</v>
      </c>
      <c r="C427" s="88" t="s">
        <v>833</v>
      </c>
      <c r="D427" s="115" t="s">
        <v>57</v>
      </c>
      <c r="E427" s="177"/>
      <c r="F427" s="178"/>
      <c r="G427" s="178"/>
      <c r="H427" s="79">
        <f t="shared" si="170"/>
        <v>0</v>
      </c>
      <c r="I427" s="80">
        <f t="shared" si="171"/>
        <v>0</v>
      </c>
      <c r="J427" s="177"/>
      <c r="K427" s="178"/>
      <c r="L427" s="178"/>
      <c r="M427" s="79">
        <f t="shared" si="172"/>
        <v>0</v>
      </c>
      <c r="N427" s="80">
        <f t="shared" si="173"/>
        <v>0</v>
      </c>
      <c r="O427" s="177"/>
      <c r="P427" s="178"/>
      <c r="Q427" s="178"/>
      <c r="R427" s="79">
        <f t="shared" si="174"/>
        <v>0</v>
      </c>
      <c r="S427" s="80">
        <f t="shared" si="175"/>
        <v>0</v>
      </c>
      <c r="T427" s="177"/>
      <c r="U427" s="178"/>
      <c r="V427" s="178"/>
      <c r="W427" s="187">
        <f t="shared" si="176"/>
        <v>0</v>
      </c>
      <c r="X427" s="80">
        <f t="shared" si="177"/>
        <v>0</v>
      </c>
      <c r="Y427" s="83">
        <f t="shared" si="178"/>
        <v>0</v>
      </c>
      <c r="Z427" s="183">
        <v>0</v>
      </c>
      <c r="AA427" s="84">
        <f t="shared" si="179"/>
        <v>0</v>
      </c>
    </row>
    <row r="428" spans="1:27" ht="30.75" customHeight="1" x14ac:dyDescent="0.25">
      <c r="A428" s="106">
        <v>78</v>
      </c>
      <c r="B428" s="103" t="s">
        <v>834</v>
      </c>
      <c r="C428" s="88" t="s">
        <v>835</v>
      </c>
      <c r="D428" s="115" t="s">
        <v>61</v>
      </c>
      <c r="E428" s="177"/>
      <c r="F428" s="178"/>
      <c r="G428" s="178"/>
      <c r="H428" s="79">
        <f t="shared" si="170"/>
        <v>0</v>
      </c>
      <c r="I428" s="80">
        <f t="shared" si="171"/>
        <v>0</v>
      </c>
      <c r="J428" s="177"/>
      <c r="K428" s="178"/>
      <c r="L428" s="178"/>
      <c r="M428" s="79">
        <f t="shared" si="172"/>
        <v>0</v>
      </c>
      <c r="N428" s="80">
        <f t="shared" si="173"/>
        <v>0</v>
      </c>
      <c r="O428" s="177"/>
      <c r="P428" s="178"/>
      <c r="Q428" s="178"/>
      <c r="R428" s="79">
        <f t="shared" si="174"/>
        <v>0</v>
      </c>
      <c r="S428" s="80">
        <f t="shared" si="175"/>
        <v>0</v>
      </c>
      <c r="T428" s="177"/>
      <c r="U428" s="178"/>
      <c r="V428" s="178"/>
      <c r="W428" s="187">
        <f t="shared" si="176"/>
        <v>0</v>
      </c>
      <c r="X428" s="80">
        <f t="shared" si="177"/>
        <v>0</v>
      </c>
      <c r="Y428" s="83">
        <f t="shared" si="178"/>
        <v>0</v>
      </c>
      <c r="Z428" s="183">
        <v>0</v>
      </c>
      <c r="AA428" s="84">
        <f t="shared" si="179"/>
        <v>0</v>
      </c>
    </row>
    <row r="429" spans="1:27" ht="30.75" customHeight="1" x14ac:dyDescent="0.25">
      <c r="A429" s="106">
        <v>79</v>
      </c>
      <c r="B429" s="117" t="s">
        <v>836</v>
      </c>
      <c r="C429" s="88" t="s">
        <v>837</v>
      </c>
      <c r="D429" s="115" t="s">
        <v>86</v>
      </c>
      <c r="E429" s="177"/>
      <c r="F429" s="178"/>
      <c r="G429" s="178"/>
      <c r="H429" s="79">
        <f t="shared" si="170"/>
        <v>0</v>
      </c>
      <c r="I429" s="80">
        <f t="shared" si="171"/>
        <v>0</v>
      </c>
      <c r="J429" s="177"/>
      <c r="K429" s="178"/>
      <c r="L429" s="178"/>
      <c r="M429" s="79">
        <f t="shared" si="172"/>
        <v>0</v>
      </c>
      <c r="N429" s="80">
        <f t="shared" si="173"/>
        <v>0</v>
      </c>
      <c r="O429" s="177"/>
      <c r="P429" s="178"/>
      <c r="Q429" s="178"/>
      <c r="R429" s="79">
        <f t="shared" si="174"/>
        <v>0</v>
      </c>
      <c r="S429" s="80">
        <f t="shared" si="175"/>
        <v>0</v>
      </c>
      <c r="T429" s="177"/>
      <c r="U429" s="178"/>
      <c r="V429" s="178"/>
      <c r="W429" s="187">
        <f t="shared" si="176"/>
        <v>0</v>
      </c>
      <c r="X429" s="80">
        <f t="shared" si="177"/>
        <v>0</v>
      </c>
      <c r="Y429" s="83">
        <f t="shared" si="178"/>
        <v>0</v>
      </c>
      <c r="Z429" s="183">
        <v>0</v>
      </c>
      <c r="AA429" s="84">
        <f t="shared" si="179"/>
        <v>0</v>
      </c>
    </row>
    <row r="430" spans="1:27" ht="30.75" customHeight="1" x14ac:dyDescent="0.25">
      <c r="A430" s="106">
        <v>80</v>
      </c>
      <c r="B430" s="103" t="s">
        <v>838</v>
      </c>
      <c r="C430" s="88" t="s">
        <v>839</v>
      </c>
      <c r="D430" s="115" t="s">
        <v>86</v>
      </c>
      <c r="E430" s="177"/>
      <c r="F430" s="178"/>
      <c r="G430" s="178"/>
      <c r="H430" s="79">
        <f t="shared" si="170"/>
        <v>0</v>
      </c>
      <c r="I430" s="80">
        <f t="shared" si="171"/>
        <v>0</v>
      </c>
      <c r="J430" s="177"/>
      <c r="K430" s="178"/>
      <c r="L430" s="178"/>
      <c r="M430" s="79">
        <f t="shared" si="172"/>
        <v>0</v>
      </c>
      <c r="N430" s="80">
        <f t="shared" si="173"/>
        <v>0</v>
      </c>
      <c r="O430" s="177"/>
      <c r="P430" s="178"/>
      <c r="Q430" s="178"/>
      <c r="R430" s="79">
        <f t="shared" si="174"/>
        <v>0</v>
      </c>
      <c r="S430" s="80">
        <f t="shared" si="175"/>
        <v>0</v>
      </c>
      <c r="T430" s="177"/>
      <c r="U430" s="178"/>
      <c r="V430" s="178"/>
      <c r="W430" s="187">
        <f t="shared" si="176"/>
        <v>0</v>
      </c>
      <c r="X430" s="80">
        <f t="shared" si="177"/>
        <v>0</v>
      </c>
      <c r="Y430" s="83">
        <f t="shared" si="178"/>
        <v>0</v>
      </c>
      <c r="Z430" s="183">
        <v>0</v>
      </c>
      <c r="AA430" s="84">
        <f t="shared" si="179"/>
        <v>0</v>
      </c>
    </row>
    <row r="431" spans="1:27" ht="30.75" customHeight="1" x14ac:dyDescent="0.25">
      <c r="A431" s="106">
        <v>81</v>
      </c>
      <c r="B431" s="88" t="s">
        <v>840</v>
      </c>
      <c r="C431" s="105" t="s">
        <v>841</v>
      </c>
      <c r="D431" s="115" t="s">
        <v>86</v>
      </c>
      <c r="E431" s="177"/>
      <c r="F431" s="178"/>
      <c r="G431" s="178"/>
      <c r="H431" s="79">
        <f t="shared" si="170"/>
        <v>0</v>
      </c>
      <c r="I431" s="80">
        <f t="shared" si="171"/>
        <v>0</v>
      </c>
      <c r="J431" s="177"/>
      <c r="K431" s="178"/>
      <c r="L431" s="178"/>
      <c r="M431" s="79">
        <f t="shared" si="172"/>
        <v>0</v>
      </c>
      <c r="N431" s="80">
        <f t="shared" si="173"/>
        <v>0</v>
      </c>
      <c r="O431" s="177"/>
      <c r="P431" s="178"/>
      <c r="Q431" s="178"/>
      <c r="R431" s="79">
        <f t="shared" si="174"/>
        <v>0</v>
      </c>
      <c r="S431" s="80">
        <f t="shared" si="175"/>
        <v>0</v>
      </c>
      <c r="T431" s="177"/>
      <c r="U431" s="178"/>
      <c r="V431" s="178"/>
      <c r="W431" s="187">
        <f t="shared" si="176"/>
        <v>0</v>
      </c>
      <c r="X431" s="80">
        <f t="shared" si="177"/>
        <v>0</v>
      </c>
      <c r="Y431" s="83">
        <f t="shared" si="178"/>
        <v>0</v>
      </c>
      <c r="Z431" s="183">
        <v>0</v>
      </c>
      <c r="AA431" s="84">
        <f t="shared" si="179"/>
        <v>0</v>
      </c>
    </row>
    <row r="432" spans="1:27" ht="30.75" customHeight="1" x14ac:dyDescent="0.25">
      <c r="A432" s="106">
        <v>82</v>
      </c>
      <c r="B432" s="88" t="s">
        <v>842</v>
      </c>
      <c r="C432" s="105" t="s">
        <v>843</v>
      </c>
      <c r="D432" s="115" t="s">
        <v>86</v>
      </c>
      <c r="E432" s="177"/>
      <c r="F432" s="178"/>
      <c r="G432" s="178"/>
      <c r="H432" s="79">
        <f t="shared" si="170"/>
        <v>0</v>
      </c>
      <c r="I432" s="80">
        <f t="shared" si="171"/>
        <v>0</v>
      </c>
      <c r="J432" s="177"/>
      <c r="K432" s="178"/>
      <c r="L432" s="178"/>
      <c r="M432" s="79">
        <f t="shared" si="172"/>
        <v>0</v>
      </c>
      <c r="N432" s="80">
        <f t="shared" si="173"/>
        <v>0</v>
      </c>
      <c r="O432" s="177"/>
      <c r="P432" s="178"/>
      <c r="Q432" s="178"/>
      <c r="R432" s="79">
        <f t="shared" si="174"/>
        <v>0</v>
      </c>
      <c r="S432" s="80">
        <f t="shared" si="175"/>
        <v>0</v>
      </c>
      <c r="T432" s="177"/>
      <c r="U432" s="178"/>
      <c r="V432" s="178"/>
      <c r="W432" s="187">
        <f t="shared" si="176"/>
        <v>0</v>
      </c>
      <c r="X432" s="80">
        <f t="shared" si="177"/>
        <v>0</v>
      </c>
      <c r="Y432" s="83">
        <f t="shared" si="178"/>
        <v>0</v>
      </c>
      <c r="Z432" s="183">
        <v>0</v>
      </c>
      <c r="AA432" s="84">
        <f t="shared" si="179"/>
        <v>0</v>
      </c>
    </row>
    <row r="433" spans="1:27" ht="30.75" customHeight="1" x14ac:dyDescent="0.25">
      <c r="A433" s="106">
        <v>83</v>
      </c>
      <c r="B433" s="117" t="s">
        <v>844</v>
      </c>
      <c r="C433" s="88" t="s">
        <v>845</v>
      </c>
      <c r="D433" s="115" t="s">
        <v>86</v>
      </c>
      <c r="E433" s="177"/>
      <c r="F433" s="178"/>
      <c r="G433" s="178"/>
      <c r="H433" s="79">
        <f t="shared" si="170"/>
        <v>0</v>
      </c>
      <c r="I433" s="80">
        <f t="shared" si="171"/>
        <v>0</v>
      </c>
      <c r="J433" s="177"/>
      <c r="K433" s="178"/>
      <c r="L433" s="178"/>
      <c r="M433" s="79">
        <f t="shared" si="172"/>
        <v>0</v>
      </c>
      <c r="N433" s="80">
        <f t="shared" si="173"/>
        <v>0</v>
      </c>
      <c r="O433" s="177"/>
      <c r="P433" s="178"/>
      <c r="Q433" s="178"/>
      <c r="R433" s="79">
        <f t="shared" si="174"/>
        <v>0</v>
      </c>
      <c r="S433" s="80">
        <f t="shared" si="175"/>
        <v>0</v>
      </c>
      <c r="T433" s="177"/>
      <c r="U433" s="178"/>
      <c r="V433" s="178"/>
      <c r="W433" s="187">
        <f t="shared" si="176"/>
        <v>0</v>
      </c>
      <c r="X433" s="80">
        <f t="shared" si="177"/>
        <v>0</v>
      </c>
      <c r="Y433" s="83">
        <f t="shared" si="178"/>
        <v>0</v>
      </c>
      <c r="Z433" s="183">
        <v>0</v>
      </c>
      <c r="AA433" s="84">
        <f t="shared" si="179"/>
        <v>0</v>
      </c>
    </row>
    <row r="434" spans="1:27" ht="30.75" customHeight="1" x14ac:dyDescent="0.25">
      <c r="A434" s="106">
        <v>84</v>
      </c>
      <c r="B434" s="103" t="s">
        <v>846</v>
      </c>
      <c r="C434" s="88" t="s">
        <v>847</v>
      </c>
      <c r="D434" s="115" t="s">
        <v>86</v>
      </c>
      <c r="E434" s="177"/>
      <c r="F434" s="178"/>
      <c r="G434" s="178"/>
      <c r="H434" s="79">
        <f t="shared" si="170"/>
        <v>0</v>
      </c>
      <c r="I434" s="80">
        <f t="shared" si="171"/>
        <v>0</v>
      </c>
      <c r="J434" s="177"/>
      <c r="K434" s="178"/>
      <c r="L434" s="178"/>
      <c r="M434" s="79">
        <f t="shared" si="172"/>
        <v>0</v>
      </c>
      <c r="N434" s="80">
        <f t="shared" si="173"/>
        <v>0</v>
      </c>
      <c r="O434" s="177"/>
      <c r="P434" s="178"/>
      <c r="Q434" s="178"/>
      <c r="R434" s="79">
        <f t="shared" si="174"/>
        <v>0</v>
      </c>
      <c r="S434" s="80">
        <f t="shared" si="175"/>
        <v>0</v>
      </c>
      <c r="T434" s="177"/>
      <c r="U434" s="178"/>
      <c r="V434" s="178"/>
      <c r="W434" s="187">
        <f t="shared" si="176"/>
        <v>0</v>
      </c>
      <c r="X434" s="80">
        <f t="shared" si="177"/>
        <v>0</v>
      </c>
      <c r="Y434" s="83">
        <f t="shared" si="178"/>
        <v>0</v>
      </c>
      <c r="Z434" s="183">
        <v>0</v>
      </c>
      <c r="AA434" s="84">
        <f t="shared" si="179"/>
        <v>0</v>
      </c>
    </row>
    <row r="435" spans="1:27" ht="30.75" customHeight="1" x14ac:dyDescent="0.25">
      <c r="A435" s="106">
        <v>85</v>
      </c>
      <c r="B435" s="103" t="s">
        <v>848</v>
      </c>
      <c r="C435" s="88" t="s">
        <v>849</v>
      </c>
      <c r="D435" s="115" t="s">
        <v>61</v>
      </c>
      <c r="E435" s="177"/>
      <c r="F435" s="178"/>
      <c r="G435" s="178"/>
      <c r="H435" s="79">
        <f t="shared" si="170"/>
        <v>0</v>
      </c>
      <c r="I435" s="80">
        <f t="shared" si="171"/>
        <v>0</v>
      </c>
      <c r="J435" s="177"/>
      <c r="K435" s="178"/>
      <c r="L435" s="178"/>
      <c r="M435" s="79">
        <f t="shared" si="172"/>
        <v>0</v>
      </c>
      <c r="N435" s="80">
        <f t="shared" si="173"/>
        <v>0</v>
      </c>
      <c r="O435" s="177"/>
      <c r="P435" s="178"/>
      <c r="Q435" s="178"/>
      <c r="R435" s="79">
        <f t="shared" si="174"/>
        <v>0</v>
      </c>
      <c r="S435" s="80">
        <f t="shared" si="175"/>
        <v>0</v>
      </c>
      <c r="T435" s="177"/>
      <c r="U435" s="178"/>
      <c r="V435" s="178"/>
      <c r="W435" s="187">
        <f t="shared" si="176"/>
        <v>0</v>
      </c>
      <c r="X435" s="80">
        <f t="shared" si="177"/>
        <v>0</v>
      </c>
      <c r="Y435" s="83">
        <f t="shared" si="178"/>
        <v>0</v>
      </c>
      <c r="Z435" s="183">
        <v>0</v>
      </c>
      <c r="AA435" s="84">
        <f t="shared" si="179"/>
        <v>0</v>
      </c>
    </row>
    <row r="436" spans="1:27" ht="30.75" customHeight="1" x14ac:dyDescent="0.25">
      <c r="A436" s="106">
        <v>86</v>
      </c>
      <c r="B436" s="88" t="s">
        <v>850</v>
      </c>
      <c r="C436" s="105" t="s">
        <v>851</v>
      </c>
      <c r="D436" s="115" t="s">
        <v>61</v>
      </c>
      <c r="E436" s="177"/>
      <c r="F436" s="178"/>
      <c r="G436" s="178"/>
      <c r="H436" s="79">
        <f t="shared" si="170"/>
        <v>0</v>
      </c>
      <c r="I436" s="80">
        <f t="shared" si="171"/>
        <v>0</v>
      </c>
      <c r="J436" s="177"/>
      <c r="K436" s="178"/>
      <c r="L436" s="178"/>
      <c r="M436" s="79">
        <f t="shared" si="172"/>
        <v>0</v>
      </c>
      <c r="N436" s="80">
        <f t="shared" si="173"/>
        <v>0</v>
      </c>
      <c r="O436" s="177"/>
      <c r="P436" s="178"/>
      <c r="Q436" s="178"/>
      <c r="R436" s="79">
        <f t="shared" si="174"/>
        <v>0</v>
      </c>
      <c r="S436" s="80">
        <f t="shared" si="175"/>
        <v>0</v>
      </c>
      <c r="T436" s="177"/>
      <c r="U436" s="178"/>
      <c r="V436" s="178"/>
      <c r="W436" s="187">
        <f t="shared" si="176"/>
        <v>0</v>
      </c>
      <c r="X436" s="80">
        <f t="shared" si="177"/>
        <v>0</v>
      </c>
      <c r="Y436" s="83">
        <f t="shared" si="178"/>
        <v>0</v>
      </c>
      <c r="Z436" s="183">
        <v>0</v>
      </c>
      <c r="AA436" s="84">
        <f t="shared" si="179"/>
        <v>0</v>
      </c>
    </row>
    <row r="437" spans="1:27" ht="30.75" customHeight="1" x14ac:dyDescent="0.25">
      <c r="A437" s="106">
        <v>87</v>
      </c>
      <c r="B437" s="88" t="s">
        <v>852</v>
      </c>
      <c r="C437" s="105" t="s">
        <v>853</v>
      </c>
      <c r="D437" s="115" t="s">
        <v>153</v>
      </c>
      <c r="E437" s="177"/>
      <c r="F437" s="178"/>
      <c r="G437" s="178"/>
      <c r="H437" s="79">
        <f t="shared" si="170"/>
        <v>0</v>
      </c>
      <c r="I437" s="80">
        <f t="shared" si="171"/>
        <v>0</v>
      </c>
      <c r="J437" s="177"/>
      <c r="K437" s="178"/>
      <c r="L437" s="178"/>
      <c r="M437" s="79">
        <f t="shared" si="172"/>
        <v>0</v>
      </c>
      <c r="N437" s="80">
        <f t="shared" si="173"/>
        <v>0</v>
      </c>
      <c r="O437" s="177"/>
      <c r="P437" s="178"/>
      <c r="Q437" s="178"/>
      <c r="R437" s="79">
        <f t="shared" si="174"/>
        <v>0</v>
      </c>
      <c r="S437" s="80">
        <f t="shared" si="175"/>
        <v>0</v>
      </c>
      <c r="T437" s="177"/>
      <c r="U437" s="178"/>
      <c r="V437" s="178"/>
      <c r="W437" s="187">
        <f t="shared" si="176"/>
        <v>0</v>
      </c>
      <c r="X437" s="80">
        <f t="shared" si="177"/>
        <v>0</v>
      </c>
      <c r="Y437" s="83">
        <f t="shared" si="178"/>
        <v>0</v>
      </c>
      <c r="Z437" s="183">
        <v>0</v>
      </c>
      <c r="AA437" s="84">
        <f t="shared" si="179"/>
        <v>0</v>
      </c>
    </row>
    <row r="438" spans="1:27" ht="30.75" customHeight="1" x14ac:dyDescent="0.25">
      <c r="A438" s="106">
        <v>88</v>
      </c>
      <c r="B438" s="88" t="s">
        <v>854</v>
      </c>
      <c r="C438" s="105" t="s">
        <v>855</v>
      </c>
      <c r="D438" s="115" t="s">
        <v>54</v>
      </c>
      <c r="E438" s="177"/>
      <c r="F438" s="178"/>
      <c r="G438" s="178"/>
      <c r="H438" s="79">
        <f t="shared" si="170"/>
        <v>0</v>
      </c>
      <c r="I438" s="80">
        <f t="shared" si="171"/>
        <v>0</v>
      </c>
      <c r="J438" s="177"/>
      <c r="K438" s="178"/>
      <c r="L438" s="178"/>
      <c r="M438" s="79">
        <f t="shared" si="172"/>
        <v>0</v>
      </c>
      <c r="N438" s="80">
        <f t="shared" si="173"/>
        <v>0</v>
      </c>
      <c r="O438" s="177"/>
      <c r="P438" s="178"/>
      <c r="Q438" s="178"/>
      <c r="R438" s="79">
        <f t="shared" si="174"/>
        <v>0</v>
      </c>
      <c r="S438" s="80">
        <f t="shared" si="175"/>
        <v>0</v>
      </c>
      <c r="T438" s="177"/>
      <c r="U438" s="178"/>
      <c r="V438" s="178"/>
      <c r="W438" s="187">
        <f t="shared" si="176"/>
        <v>0</v>
      </c>
      <c r="X438" s="80">
        <f t="shared" si="177"/>
        <v>0</v>
      </c>
      <c r="Y438" s="83">
        <f t="shared" si="178"/>
        <v>0</v>
      </c>
      <c r="Z438" s="183">
        <v>0</v>
      </c>
      <c r="AA438" s="84">
        <f t="shared" si="179"/>
        <v>0</v>
      </c>
    </row>
    <row r="439" spans="1:27" ht="30.75" customHeight="1" x14ac:dyDescent="0.25">
      <c r="A439" s="106">
        <v>89</v>
      </c>
      <c r="B439" s="103" t="s">
        <v>856</v>
      </c>
      <c r="C439" s="105" t="s">
        <v>857</v>
      </c>
      <c r="D439" s="115" t="s">
        <v>90</v>
      </c>
      <c r="E439" s="177"/>
      <c r="F439" s="178"/>
      <c r="G439" s="178"/>
      <c r="H439" s="79">
        <f t="shared" si="170"/>
        <v>0</v>
      </c>
      <c r="I439" s="80">
        <f t="shared" si="171"/>
        <v>0</v>
      </c>
      <c r="J439" s="177"/>
      <c r="K439" s="178"/>
      <c r="L439" s="178"/>
      <c r="M439" s="79">
        <f t="shared" si="172"/>
        <v>0</v>
      </c>
      <c r="N439" s="80">
        <f t="shared" si="173"/>
        <v>0</v>
      </c>
      <c r="O439" s="177"/>
      <c r="P439" s="178"/>
      <c r="Q439" s="178"/>
      <c r="R439" s="79">
        <f t="shared" si="174"/>
        <v>0</v>
      </c>
      <c r="S439" s="80">
        <f t="shared" si="175"/>
        <v>0</v>
      </c>
      <c r="T439" s="177"/>
      <c r="U439" s="178"/>
      <c r="V439" s="178"/>
      <c r="W439" s="187">
        <f t="shared" si="176"/>
        <v>0</v>
      </c>
      <c r="X439" s="80">
        <f t="shared" si="177"/>
        <v>0</v>
      </c>
      <c r="Y439" s="83">
        <f t="shared" si="178"/>
        <v>0</v>
      </c>
      <c r="Z439" s="183">
        <v>0</v>
      </c>
      <c r="AA439" s="84">
        <f t="shared" si="179"/>
        <v>0</v>
      </c>
    </row>
    <row r="440" spans="1:27" ht="30.75" customHeight="1" x14ac:dyDescent="0.25">
      <c r="A440" s="106">
        <v>90</v>
      </c>
      <c r="B440" s="88" t="s">
        <v>858</v>
      </c>
      <c r="C440" s="105" t="s">
        <v>859</v>
      </c>
      <c r="D440" s="115" t="s">
        <v>86</v>
      </c>
      <c r="E440" s="177"/>
      <c r="F440" s="178"/>
      <c r="G440" s="178"/>
      <c r="H440" s="79">
        <f t="shared" si="170"/>
        <v>0</v>
      </c>
      <c r="I440" s="80">
        <f t="shared" si="171"/>
        <v>0</v>
      </c>
      <c r="J440" s="177"/>
      <c r="K440" s="178"/>
      <c r="L440" s="178"/>
      <c r="M440" s="79">
        <f t="shared" si="172"/>
        <v>0</v>
      </c>
      <c r="N440" s="80">
        <f t="shared" si="173"/>
        <v>0</v>
      </c>
      <c r="O440" s="177"/>
      <c r="P440" s="178"/>
      <c r="Q440" s="178"/>
      <c r="R440" s="79">
        <f t="shared" si="174"/>
        <v>0</v>
      </c>
      <c r="S440" s="80">
        <f t="shared" si="175"/>
        <v>0</v>
      </c>
      <c r="T440" s="177"/>
      <c r="U440" s="178"/>
      <c r="V440" s="178"/>
      <c r="W440" s="187">
        <f t="shared" si="176"/>
        <v>0</v>
      </c>
      <c r="X440" s="80">
        <f t="shared" si="177"/>
        <v>0</v>
      </c>
      <c r="Y440" s="83">
        <f t="shared" si="178"/>
        <v>0</v>
      </c>
      <c r="Z440" s="183">
        <v>0</v>
      </c>
      <c r="AA440" s="84">
        <f t="shared" si="179"/>
        <v>0</v>
      </c>
    </row>
    <row r="441" spans="1:27" ht="30.75" customHeight="1" x14ac:dyDescent="0.25">
      <c r="A441" s="106">
        <v>91</v>
      </c>
      <c r="B441" s="103" t="s">
        <v>860</v>
      </c>
      <c r="C441" s="88" t="s">
        <v>861</v>
      </c>
      <c r="D441" s="115" t="s">
        <v>90</v>
      </c>
      <c r="E441" s="177"/>
      <c r="F441" s="178"/>
      <c r="G441" s="178"/>
      <c r="H441" s="79">
        <f t="shared" si="170"/>
        <v>0</v>
      </c>
      <c r="I441" s="80">
        <f t="shared" si="171"/>
        <v>0</v>
      </c>
      <c r="J441" s="177"/>
      <c r="K441" s="178"/>
      <c r="L441" s="178"/>
      <c r="M441" s="79">
        <f t="shared" si="172"/>
        <v>0</v>
      </c>
      <c r="N441" s="80">
        <f t="shared" si="173"/>
        <v>0</v>
      </c>
      <c r="O441" s="177"/>
      <c r="P441" s="178"/>
      <c r="Q441" s="178"/>
      <c r="R441" s="79">
        <f t="shared" si="174"/>
        <v>0</v>
      </c>
      <c r="S441" s="80">
        <f t="shared" si="175"/>
        <v>0</v>
      </c>
      <c r="T441" s="177"/>
      <c r="U441" s="178"/>
      <c r="V441" s="178"/>
      <c r="W441" s="187">
        <f t="shared" si="176"/>
        <v>0</v>
      </c>
      <c r="X441" s="80">
        <f t="shared" si="177"/>
        <v>0</v>
      </c>
      <c r="Y441" s="83">
        <f t="shared" si="178"/>
        <v>0</v>
      </c>
      <c r="Z441" s="183">
        <v>0</v>
      </c>
      <c r="AA441" s="84">
        <f t="shared" si="179"/>
        <v>0</v>
      </c>
    </row>
    <row r="442" spans="1:27" ht="30.75" customHeight="1" x14ac:dyDescent="0.25">
      <c r="A442" s="106">
        <v>92</v>
      </c>
      <c r="B442" s="103" t="s">
        <v>862</v>
      </c>
      <c r="C442" s="105" t="s">
        <v>863</v>
      </c>
      <c r="D442" s="115" t="s">
        <v>61</v>
      </c>
      <c r="E442" s="177"/>
      <c r="F442" s="178"/>
      <c r="G442" s="178"/>
      <c r="H442" s="79">
        <f t="shared" si="170"/>
        <v>0</v>
      </c>
      <c r="I442" s="80">
        <f t="shared" si="171"/>
        <v>0</v>
      </c>
      <c r="J442" s="177"/>
      <c r="K442" s="178"/>
      <c r="L442" s="178"/>
      <c r="M442" s="79">
        <f t="shared" si="172"/>
        <v>0</v>
      </c>
      <c r="N442" s="80">
        <f t="shared" si="173"/>
        <v>0</v>
      </c>
      <c r="O442" s="177"/>
      <c r="P442" s="178"/>
      <c r="Q442" s="178"/>
      <c r="R442" s="79">
        <f t="shared" si="174"/>
        <v>0</v>
      </c>
      <c r="S442" s="80">
        <f t="shared" si="175"/>
        <v>0</v>
      </c>
      <c r="T442" s="177"/>
      <c r="U442" s="178"/>
      <c r="V442" s="178"/>
      <c r="W442" s="187">
        <f t="shared" si="176"/>
        <v>0</v>
      </c>
      <c r="X442" s="80">
        <f t="shared" si="177"/>
        <v>0</v>
      </c>
      <c r="Y442" s="83">
        <f t="shared" si="178"/>
        <v>0</v>
      </c>
      <c r="Z442" s="183">
        <v>0</v>
      </c>
      <c r="AA442" s="84">
        <f t="shared" si="179"/>
        <v>0</v>
      </c>
    </row>
    <row r="443" spans="1:27" ht="30.75" customHeight="1" x14ac:dyDescent="0.25">
      <c r="A443" s="106">
        <v>93</v>
      </c>
      <c r="B443" s="88" t="s">
        <v>864</v>
      </c>
      <c r="C443" s="88" t="s">
        <v>865</v>
      </c>
      <c r="D443" s="115" t="s">
        <v>90</v>
      </c>
      <c r="E443" s="177"/>
      <c r="F443" s="178"/>
      <c r="G443" s="178"/>
      <c r="H443" s="79">
        <f t="shared" si="170"/>
        <v>0</v>
      </c>
      <c r="I443" s="80">
        <f t="shared" si="171"/>
        <v>0</v>
      </c>
      <c r="J443" s="177"/>
      <c r="K443" s="178"/>
      <c r="L443" s="178"/>
      <c r="M443" s="79">
        <f t="shared" si="172"/>
        <v>0</v>
      </c>
      <c r="N443" s="80">
        <f t="shared" si="173"/>
        <v>0</v>
      </c>
      <c r="O443" s="177"/>
      <c r="P443" s="178"/>
      <c r="Q443" s="178"/>
      <c r="R443" s="79">
        <f t="shared" si="174"/>
        <v>0</v>
      </c>
      <c r="S443" s="80">
        <f t="shared" si="175"/>
        <v>0</v>
      </c>
      <c r="T443" s="177"/>
      <c r="U443" s="178"/>
      <c r="V443" s="178"/>
      <c r="W443" s="187">
        <f t="shared" si="176"/>
        <v>0</v>
      </c>
      <c r="X443" s="80">
        <f t="shared" si="177"/>
        <v>0</v>
      </c>
      <c r="Y443" s="83">
        <f t="shared" si="178"/>
        <v>0</v>
      </c>
      <c r="Z443" s="183">
        <v>0</v>
      </c>
      <c r="AA443" s="84">
        <f t="shared" si="179"/>
        <v>0</v>
      </c>
    </row>
    <row r="444" spans="1:27" ht="30.75" customHeight="1" x14ac:dyDescent="0.25">
      <c r="A444" s="106">
        <v>94</v>
      </c>
      <c r="B444" s="103" t="s">
        <v>866</v>
      </c>
      <c r="C444" s="88" t="s">
        <v>867</v>
      </c>
      <c r="D444" s="115" t="s">
        <v>61</v>
      </c>
      <c r="E444" s="177"/>
      <c r="F444" s="178"/>
      <c r="G444" s="178"/>
      <c r="H444" s="79">
        <f t="shared" si="170"/>
        <v>0</v>
      </c>
      <c r="I444" s="80">
        <f t="shared" si="171"/>
        <v>0</v>
      </c>
      <c r="J444" s="177"/>
      <c r="K444" s="178"/>
      <c r="L444" s="178"/>
      <c r="M444" s="79">
        <f t="shared" si="172"/>
        <v>0</v>
      </c>
      <c r="N444" s="80">
        <f t="shared" si="173"/>
        <v>0</v>
      </c>
      <c r="O444" s="177"/>
      <c r="P444" s="178"/>
      <c r="Q444" s="178"/>
      <c r="R444" s="79">
        <f t="shared" si="174"/>
        <v>0</v>
      </c>
      <c r="S444" s="80">
        <f t="shared" si="175"/>
        <v>0</v>
      </c>
      <c r="T444" s="177"/>
      <c r="U444" s="178"/>
      <c r="V444" s="178"/>
      <c r="W444" s="187">
        <f t="shared" si="176"/>
        <v>0</v>
      </c>
      <c r="X444" s="80">
        <f t="shared" si="177"/>
        <v>0</v>
      </c>
      <c r="Y444" s="83">
        <f t="shared" si="178"/>
        <v>0</v>
      </c>
      <c r="Z444" s="183">
        <v>0</v>
      </c>
      <c r="AA444" s="84">
        <f t="shared" si="179"/>
        <v>0</v>
      </c>
    </row>
    <row r="445" spans="1:27" ht="30.75" customHeight="1" x14ac:dyDescent="0.25">
      <c r="A445" s="106">
        <v>95</v>
      </c>
      <c r="B445" s="88" t="s">
        <v>868</v>
      </c>
      <c r="C445" s="105" t="s">
        <v>869</v>
      </c>
      <c r="D445" s="115" t="s">
        <v>61</v>
      </c>
      <c r="E445" s="177"/>
      <c r="F445" s="178"/>
      <c r="G445" s="178"/>
      <c r="H445" s="79">
        <f t="shared" si="170"/>
        <v>0</v>
      </c>
      <c r="I445" s="80">
        <f t="shared" si="171"/>
        <v>0</v>
      </c>
      <c r="J445" s="177"/>
      <c r="K445" s="178"/>
      <c r="L445" s="178"/>
      <c r="M445" s="79">
        <f t="shared" si="172"/>
        <v>0</v>
      </c>
      <c r="N445" s="80">
        <f t="shared" si="173"/>
        <v>0</v>
      </c>
      <c r="O445" s="177"/>
      <c r="P445" s="178"/>
      <c r="Q445" s="178"/>
      <c r="R445" s="79">
        <f t="shared" si="174"/>
        <v>0</v>
      </c>
      <c r="S445" s="80">
        <f t="shared" si="175"/>
        <v>0</v>
      </c>
      <c r="T445" s="177"/>
      <c r="U445" s="178"/>
      <c r="V445" s="178"/>
      <c r="W445" s="187">
        <f t="shared" si="176"/>
        <v>0</v>
      </c>
      <c r="X445" s="80">
        <f t="shared" si="177"/>
        <v>0</v>
      </c>
      <c r="Y445" s="83">
        <f t="shared" si="178"/>
        <v>0</v>
      </c>
      <c r="Z445" s="183">
        <v>0</v>
      </c>
      <c r="AA445" s="84">
        <f t="shared" si="179"/>
        <v>0</v>
      </c>
    </row>
    <row r="446" spans="1:27" ht="30.75" customHeight="1" x14ac:dyDescent="0.25">
      <c r="A446" s="106">
        <v>96</v>
      </c>
      <c r="B446" s="88" t="s">
        <v>870</v>
      </c>
      <c r="C446" s="105" t="s">
        <v>871</v>
      </c>
      <c r="D446" s="115" t="s">
        <v>270</v>
      </c>
      <c r="E446" s="177"/>
      <c r="F446" s="178"/>
      <c r="G446" s="178"/>
      <c r="H446" s="79">
        <f t="shared" si="170"/>
        <v>0</v>
      </c>
      <c r="I446" s="80">
        <f t="shared" si="171"/>
        <v>0</v>
      </c>
      <c r="J446" s="177"/>
      <c r="K446" s="178"/>
      <c r="L446" s="178"/>
      <c r="M446" s="79">
        <f t="shared" si="172"/>
        <v>0</v>
      </c>
      <c r="N446" s="80">
        <f t="shared" si="173"/>
        <v>0</v>
      </c>
      <c r="O446" s="177"/>
      <c r="P446" s="178"/>
      <c r="Q446" s="178"/>
      <c r="R446" s="79">
        <f t="shared" si="174"/>
        <v>0</v>
      </c>
      <c r="S446" s="80">
        <f t="shared" si="175"/>
        <v>0</v>
      </c>
      <c r="T446" s="177"/>
      <c r="U446" s="178"/>
      <c r="V446" s="178"/>
      <c r="W446" s="187">
        <f t="shared" si="176"/>
        <v>0</v>
      </c>
      <c r="X446" s="80">
        <f t="shared" si="177"/>
        <v>0</v>
      </c>
      <c r="Y446" s="83">
        <f t="shared" si="178"/>
        <v>0</v>
      </c>
      <c r="Z446" s="183">
        <v>0</v>
      </c>
      <c r="AA446" s="84">
        <f t="shared" si="179"/>
        <v>0</v>
      </c>
    </row>
    <row r="447" spans="1:27" ht="30.75" customHeight="1" x14ac:dyDescent="0.25">
      <c r="A447" s="106">
        <v>97</v>
      </c>
      <c r="B447" s="88" t="s">
        <v>872</v>
      </c>
      <c r="C447" s="105" t="s">
        <v>873</v>
      </c>
      <c r="D447" s="115" t="s">
        <v>86</v>
      </c>
      <c r="E447" s="177"/>
      <c r="F447" s="178"/>
      <c r="G447" s="178"/>
      <c r="H447" s="79">
        <f t="shared" si="170"/>
        <v>0</v>
      </c>
      <c r="I447" s="80">
        <f t="shared" si="171"/>
        <v>0</v>
      </c>
      <c r="J447" s="177"/>
      <c r="K447" s="178"/>
      <c r="L447" s="178"/>
      <c r="M447" s="79">
        <f t="shared" si="172"/>
        <v>0</v>
      </c>
      <c r="N447" s="80">
        <f t="shared" si="173"/>
        <v>0</v>
      </c>
      <c r="O447" s="177"/>
      <c r="P447" s="178"/>
      <c r="Q447" s="178"/>
      <c r="R447" s="79">
        <f t="shared" si="174"/>
        <v>0</v>
      </c>
      <c r="S447" s="80">
        <f t="shared" si="175"/>
        <v>0</v>
      </c>
      <c r="T447" s="177"/>
      <c r="U447" s="178"/>
      <c r="V447" s="178"/>
      <c r="W447" s="187">
        <f t="shared" si="176"/>
        <v>0</v>
      </c>
      <c r="X447" s="80">
        <f t="shared" si="177"/>
        <v>0</v>
      </c>
      <c r="Y447" s="83">
        <f t="shared" si="178"/>
        <v>0</v>
      </c>
      <c r="Z447" s="183">
        <v>0</v>
      </c>
      <c r="AA447" s="84">
        <f t="shared" si="179"/>
        <v>0</v>
      </c>
    </row>
    <row r="448" spans="1:27" ht="30.75" customHeight="1" x14ac:dyDescent="0.25">
      <c r="A448" s="106">
        <v>98</v>
      </c>
      <c r="B448" s="88" t="s">
        <v>874</v>
      </c>
      <c r="C448" s="105" t="s">
        <v>875</v>
      </c>
      <c r="D448" s="115" t="s">
        <v>61</v>
      </c>
      <c r="E448" s="177"/>
      <c r="F448" s="178"/>
      <c r="G448" s="178"/>
      <c r="H448" s="79">
        <f t="shared" si="170"/>
        <v>0</v>
      </c>
      <c r="I448" s="80">
        <f t="shared" si="171"/>
        <v>0</v>
      </c>
      <c r="J448" s="177"/>
      <c r="K448" s="178"/>
      <c r="L448" s="178"/>
      <c r="M448" s="79">
        <f t="shared" si="172"/>
        <v>0</v>
      </c>
      <c r="N448" s="80">
        <f t="shared" si="173"/>
        <v>0</v>
      </c>
      <c r="O448" s="177"/>
      <c r="P448" s="178"/>
      <c r="Q448" s="178"/>
      <c r="R448" s="79">
        <f t="shared" si="174"/>
        <v>0</v>
      </c>
      <c r="S448" s="80">
        <f t="shared" si="175"/>
        <v>0</v>
      </c>
      <c r="T448" s="177"/>
      <c r="U448" s="178"/>
      <c r="V448" s="178"/>
      <c r="W448" s="187">
        <f t="shared" si="176"/>
        <v>0</v>
      </c>
      <c r="X448" s="80">
        <f t="shared" si="177"/>
        <v>0</v>
      </c>
      <c r="Y448" s="83">
        <f t="shared" si="178"/>
        <v>0</v>
      </c>
      <c r="Z448" s="183">
        <v>0</v>
      </c>
      <c r="AA448" s="84">
        <f t="shared" si="179"/>
        <v>0</v>
      </c>
    </row>
    <row r="449" spans="1:27" ht="30.75" customHeight="1" x14ac:dyDescent="0.25">
      <c r="A449" s="106">
        <v>99</v>
      </c>
      <c r="B449" s="103" t="s">
        <v>876</v>
      </c>
      <c r="C449" s="88" t="s">
        <v>877</v>
      </c>
      <c r="D449" s="115" t="s">
        <v>90</v>
      </c>
      <c r="E449" s="177"/>
      <c r="F449" s="178"/>
      <c r="G449" s="178"/>
      <c r="H449" s="79">
        <f t="shared" si="170"/>
        <v>0</v>
      </c>
      <c r="I449" s="80">
        <f t="shared" si="171"/>
        <v>0</v>
      </c>
      <c r="J449" s="177"/>
      <c r="K449" s="178"/>
      <c r="L449" s="178"/>
      <c r="M449" s="79">
        <f t="shared" si="172"/>
        <v>0</v>
      </c>
      <c r="N449" s="80">
        <f t="shared" si="173"/>
        <v>0</v>
      </c>
      <c r="O449" s="177"/>
      <c r="P449" s="178"/>
      <c r="Q449" s="178"/>
      <c r="R449" s="79">
        <f t="shared" si="174"/>
        <v>0</v>
      </c>
      <c r="S449" s="80">
        <f t="shared" si="175"/>
        <v>0</v>
      </c>
      <c r="T449" s="177"/>
      <c r="U449" s="178"/>
      <c r="V449" s="178"/>
      <c r="W449" s="187">
        <f t="shared" si="176"/>
        <v>0</v>
      </c>
      <c r="X449" s="80">
        <f t="shared" si="177"/>
        <v>0</v>
      </c>
      <c r="Y449" s="83">
        <f t="shared" si="178"/>
        <v>0</v>
      </c>
      <c r="Z449" s="183">
        <v>0</v>
      </c>
      <c r="AA449" s="84">
        <f t="shared" si="179"/>
        <v>0</v>
      </c>
    </row>
    <row r="450" spans="1:27" ht="30.75" customHeight="1" x14ac:dyDescent="0.25">
      <c r="A450" s="106">
        <v>100</v>
      </c>
      <c r="B450" s="103" t="s">
        <v>878</v>
      </c>
      <c r="C450" s="105" t="s">
        <v>879</v>
      </c>
      <c r="D450" s="115" t="s">
        <v>90</v>
      </c>
      <c r="E450" s="177"/>
      <c r="F450" s="178"/>
      <c r="G450" s="178"/>
      <c r="H450" s="79">
        <f t="shared" si="170"/>
        <v>0</v>
      </c>
      <c r="I450" s="80">
        <f t="shared" si="171"/>
        <v>0</v>
      </c>
      <c r="J450" s="177"/>
      <c r="K450" s="178"/>
      <c r="L450" s="178"/>
      <c r="M450" s="79">
        <f t="shared" si="172"/>
        <v>0</v>
      </c>
      <c r="N450" s="80">
        <f t="shared" si="173"/>
        <v>0</v>
      </c>
      <c r="O450" s="177"/>
      <c r="P450" s="178"/>
      <c r="Q450" s="178"/>
      <c r="R450" s="79">
        <f t="shared" si="174"/>
        <v>0</v>
      </c>
      <c r="S450" s="80">
        <f t="shared" si="175"/>
        <v>0</v>
      </c>
      <c r="T450" s="177"/>
      <c r="U450" s="178"/>
      <c r="V450" s="178"/>
      <c r="W450" s="187">
        <f t="shared" si="176"/>
        <v>0</v>
      </c>
      <c r="X450" s="80">
        <f t="shared" si="177"/>
        <v>0</v>
      </c>
      <c r="Y450" s="83">
        <f t="shared" si="178"/>
        <v>0</v>
      </c>
      <c r="Z450" s="183">
        <v>0</v>
      </c>
      <c r="AA450" s="84">
        <f t="shared" si="179"/>
        <v>0</v>
      </c>
    </row>
    <row r="451" spans="1:27" ht="30.75" customHeight="1" x14ac:dyDescent="0.25">
      <c r="A451" s="106">
        <v>101</v>
      </c>
      <c r="B451" s="103" t="s">
        <v>880</v>
      </c>
      <c r="C451" s="88" t="s">
        <v>881</v>
      </c>
      <c r="D451" s="115" t="s">
        <v>61</v>
      </c>
      <c r="E451" s="177"/>
      <c r="F451" s="178"/>
      <c r="G451" s="178"/>
      <c r="H451" s="79">
        <f t="shared" si="170"/>
        <v>0</v>
      </c>
      <c r="I451" s="80">
        <f t="shared" si="171"/>
        <v>0</v>
      </c>
      <c r="J451" s="177"/>
      <c r="K451" s="178"/>
      <c r="L451" s="178"/>
      <c r="M451" s="79">
        <f t="shared" si="172"/>
        <v>0</v>
      </c>
      <c r="N451" s="80">
        <f t="shared" si="173"/>
        <v>0</v>
      </c>
      <c r="O451" s="177"/>
      <c r="P451" s="178"/>
      <c r="Q451" s="178"/>
      <c r="R451" s="79">
        <f t="shared" si="174"/>
        <v>0</v>
      </c>
      <c r="S451" s="80">
        <f t="shared" si="175"/>
        <v>0</v>
      </c>
      <c r="T451" s="177"/>
      <c r="U451" s="178"/>
      <c r="V451" s="178"/>
      <c r="W451" s="187">
        <f t="shared" si="176"/>
        <v>0</v>
      </c>
      <c r="X451" s="80">
        <f t="shared" si="177"/>
        <v>0</v>
      </c>
      <c r="Y451" s="83">
        <f t="shared" si="178"/>
        <v>0</v>
      </c>
      <c r="Z451" s="183">
        <v>0</v>
      </c>
      <c r="AA451" s="84">
        <f t="shared" si="179"/>
        <v>0</v>
      </c>
    </row>
    <row r="452" spans="1:27" ht="30.75" customHeight="1" x14ac:dyDescent="0.25">
      <c r="A452" s="106">
        <v>102</v>
      </c>
      <c r="B452" s="103" t="s">
        <v>882</v>
      </c>
      <c r="C452" s="88" t="s">
        <v>883</v>
      </c>
      <c r="D452" s="115" t="s">
        <v>61</v>
      </c>
      <c r="E452" s="177"/>
      <c r="F452" s="178"/>
      <c r="G452" s="178"/>
      <c r="H452" s="79">
        <f t="shared" si="170"/>
        <v>0</v>
      </c>
      <c r="I452" s="80">
        <f t="shared" si="171"/>
        <v>0</v>
      </c>
      <c r="J452" s="177"/>
      <c r="K452" s="178"/>
      <c r="L452" s="178"/>
      <c r="M452" s="79">
        <f t="shared" si="172"/>
        <v>0</v>
      </c>
      <c r="N452" s="80">
        <f t="shared" si="173"/>
        <v>0</v>
      </c>
      <c r="O452" s="177"/>
      <c r="P452" s="178"/>
      <c r="Q452" s="178"/>
      <c r="R452" s="79">
        <f t="shared" si="174"/>
        <v>0</v>
      </c>
      <c r="S452" s="80">
        <f t="shared" si="175"/>
        <v>0</v>
      </c>
      <c r="T452" s="177"/>
      <c r="U452" s="178"/>
      <c r="V452" s="178"/>
      <c r="W452" s="187">
        <f t="shared" si="176"/>
        <v>0</v>
      </c>
      <c r="X452" s="80">
        <f t="shared" si="177"/>
        <v>0</v>
      </c>
      <c r="Y452" s="83">
        <f t="shared" si="178"/>
        <v>0</v>
      </c>
      <c r="Z452" s="183">
        <v>0</v>
      </c>
      <c r="AA452" s="84">
        <f t="shared" si="179"/>
        <v>0</v>
      </c>
    </row>
    <row r="453" spans="1:27" ht="30.75" customHeight="1" x14ac:dyDescent="0.25">
      <c r="A453" s="106">
        <v>103</v>
      </c>
      <c r="B453" s="103" t="s">
        <v>884</v>
      </c>
      <c r="C453" s="88" t="s">
        <v>885</v>
      </c>
      <c r="D453" s="115" t="s">
        <v>61</v>
      </c>
      <c r="E453" s="177"/>
      <c r="F453" s="178"/>
      <c r="G453" s="178"/>
      <c r="H453" s="79">
        <f t="shared" si="170"/>
        <v>0</v>
      </c>
      <c r="I453" s="80">
        <f t="shared" si="171"/>
        <v>0</v>
      </c>
      <c r="J453" s="177"/>
      <c r="K453" s="178"/>
      <c r="L453" s="178"/>
      <c r="M453" s="79">
        <f t="shared" si="172"/>
        <v>0</v>
      </c>
      <c r="N453" s="80">
        <f t="shared" si="173"/>
        <v>0</v>
      </c>
      <c r="O453" s="177"/>
      <c r="P453" s="178"/>
      <c r="Q453" s="178"/>
      <c r="R453" s="79">
        <f t="shared" si="174"/>
        <v>0</v>
      </c>
      <c r="S453" s="80">
        <f t="shared" si="175"/>
        <v>0</v>
      </c>
      <c r="T453" s="177"/>
      <c r="U453" s="178"/>
      <c r="V453" s="178"/>
      <c r="W453" s="187">
        <f t="shared" si="176"/>
        <v>0</v>
      </c>
      <c r="X453" s="80">
        <f t="shared" si="177"/>
        <v>0</v>
      </c>
      <c r="Y453" s="83">
        <f t="shared" si="178"/>
        <v>0</v>
      </c>
      <c r="Z453" s="183">
        <v>0</v>
      </c>
      <c r="AA453" s="84">
        <f t="shared" si="179"/>
        <v>0</v>
      </c>
    </row>
    <row r="454" spans="1:27" ht="30.75" customHeight="1" x14ac:dyDescent="0.25">
      <c r="A454" s="106">
        <v>104</v>
      </c>
      <c r="B454" s="103" t="s">
        <v>886</v>
      </c>
      <c r="C454" s="88" t="s">
        <v>887</v>
      </c>
      <c r="D454" s="115" t="s">
        <v>61</v>
      </c>
      <c r="E454" s="177"/>
      <c r="F454" s="178"/>
      <c r="G454" s="178"/>
      <c r="H454" s="79">
        <f t="shared" si="170"/>
        <v>0</v>
      </c>
      <c r="I454" s="80">
        <f t="shared" si="171"/>
        <v>0</v>
      </c>
      <c r="J454" s="177"/>
      <c r="K454" s="178"/>
      <c r="L454" s="178"/>
      <c r="M454" s="79">
        <f t="shared" si="172"/>
        <v>0</v>
      </c>
      <c r="N454" s="80">
        <f t="shared" si="173"/>
        <v>0</v>
      </c>
      <c r="O454" s="177"/>
      <c r="P454" s="178"/>
      <c r="Q454" s="178"/>
      <c r="R454" s="79">
        <f t="shared" si="174"/>
        <v>0</v>
      </c>
      <c r="S454" s="80">
        <f t="shared" si="175"/>
        <v>0</v>
      </c>
      <c r="T454" s="177"/>
      <c r="U454" s="178"/>
      <c r="V454" s="178"/>
      <c r="W454" s="187">
        <f t="shared" si="176"/>
        <v>0</v>
      </c>
      <c r="X454" s="80">
        <f t="shared" si="177"/>
        <v>0</v>
      </c>
      <c r="Y454" s="83">
        <f t="shared" si="178"/>
        <v>0</v>
      </c>
      <c r="Z454" s="183">
        <v>0</v>
      </c>
      <c r="AA454" s="84">
        <f t="shared" si="179"/>
        <v>0</v>
      </c>
    </row>
    <row r="455" spans="1:27" ht="30.75" customHeight="1" x14ac:dyDescent="0.25">
      <c r="A455" s="106">
        <v>105</v>
      </c>
      <c r="B455" s="88" t="s">
        <v>888</v>
      </c>
      <c r="C455" s="105" t="s">
        <v>889</v>
      </c>
      <c r="D455" s="115" t="s">
        <v>90</v>
      </c>
      <c r="E455" s="177"/>
      <c r="F455" s="178"/>
      <c r="G455" s="178"/>
      <c r="H455" s="79">
        <f t="shared" si="170"/>
        <v>0</v>
      </c>
      <c r="I455" s="80">
        <f t="shared" si="171"/>
        <v>0</v>
      </c>
      <c r="J455" s="177"/>
      <c r="K455" s="178"/>
      <c r="L455" s="178"/>
      <c r="M455" s="79">
        <f t="shared" si="172"/>
        <v>0</v>
      </c>
      <c r="N455" s="80">
        <f t="shared" si="173"/>
        <v>0</v>
      </c>
      <c r="O455" s="177"/>
      <c r="P455" s="178"/>
      <c r="Q455" s="178"/>
      <c r="R455" s="79">
        <f t="shared" si="174"/>
        <v>0</v>
      </c>
      <c r="S455" s="80">
        <f t="shared" si="175"/>
        <v>0</v>
      </c>
      <c r="T455" s="177"/>
      <c r="U455" s="178"/>
      <c r="V455" s="178"/>
      <c r="W455" s="187">
        <f t="shared" si="176"/>
        <v>0</v>
      </c>
      <c r="X455" s="80">
        <f t="shared" si="177"/>
        <v>0</v>
      </c>
      <c r="Y455" s="83">
        <f t="shared" si="178"/>
        <v>0</v>
      </c>
      <c r="Z455" s="183">
        <v>0</v>
      </c>
      <c r="AA455" s="84">
        <f t="shared" si="179"/>
        <v>0</v>
      </c>
    </row>
    <row r="456" spans="1:27" ht="30.75" customHeight="1" x14ac:dyDescent="0.25">
      <c r="A456" s="106">
        <v>106</v>
      </c>
      <c r="B456" s="88" t="s">
        <v>890</v>
      </c>
      <c r="C456" s="88" t="s">
        <v>891</v>
      </c>
      <c r="D456" s="115" t="s">
        <v>86</v>
      </c>
      <c r="E456" s="177"/>
      <c r="F456" s="178"/>
      <c r="G456" s="178"/>
      <c r="H456" s="79">
        <f t="shared" si="170"/>
        <v>0</v>
      </c>
      <c r="I456" s="80">
        <f t="shared" si="171"/>
        <v>0</v>
      </c>
      <c r="J456" s="177"/>
      <c r="K456" s="178"/>
      <c r="L456" s="178"/>
      <c r="M456" s="79">
        <f t="shared" si="172"/>
        <v>0</v>
      </c>
      <c r="N456" s="80">
        <f t="shared" si="173"/>
        <v>0</v>
      </c>
      <c r="O456" s="177"/>
      <c r="P456" s="178"/>
      <c r="Q456" s="178"/>
      <c r="R456" s="79">
        <f t="shared" si="174"/>
        <v>0</v>
      </c>
      <c r="S456" s="80">
        <f t="shared" si="175"/>
        <v>0</v>
      </c>
      <c r="T456" s="177"/>
      <c r="U456" s="178"/>
      <c r="V456" s="178"/>
      <c r="W456" s="187">
        <f t="shared" si="176"/>
        <v>0</v>
      </c>
      <c r="X456" s="80">
        <f t="shared" si="177"/>
        <v>0</v>
      </c>
      <c r="Y456" s="83">
        <f t="shared" si="178"/>
        <v>0</v>
      </c>
      <c r="Z456" s="183">
        <v>0</v>
      </c>
      <c r="AA456" s="84">
        <f t="shared" si="179"/>
        <v>0</v>
      </c>
    </row>
    <row r="457" spans="1:27" ht="30.75" customHeight="1" x14ac:dyDescent="0.25">
      <c r="A457" s="106">
        <v>107</v>
      </c>
      <c r="B457" s="103" t="s">
        <v>892</v>
      </c>
      <c r="C457" s="88" t="s">
        <v>893</v>
      </c>
      <c r="D457" s="115" t="s">
        <v>90</v>
      </c>
      <c r="E457" s="177"/>
      <c r="F457" s="178"/>
      <c r="G457" s="178"/>
      <c r="H457" s="79">
        <f t="shared" si="170"/>
        <v>0</v>
      </c>
      <c r="I457" s="80">
        <f t="shared" si="171"/>
        <v>0</v>
      </c>
      <c r="J457" s="177"/>
      <c r="K457" s="178"/>
      <c r="L457" s="178"/>
      <c r="M457" s="79">
        <f t="shared" si="172"/>
        <v>0</v>
      </c>
      <c r="N457" s="80">
        <f t="shared" si="173"/>
        <v>0</v>
      </c>
      <c r="O457" s="177"/>
      <c r="P457" s="178"/>
      <c r="Q457" s="178"/>
      <c r="R457" s="79">
        <f t="shared" si="174"/>
        <v>0</v>
      </c>
      <c r="S457" s="80">
        <f t="shared" si="175"/>
        <v>0</v>
      </c>
      <c r="T457" s="177"/>
      <c r="U457" s="178"/>
      <c r="V457" s="178"/>
      <c r="W457" s="187">
        <f t="shared" si="176"/>
        <v>0</v>
      </c>
      <c r="X457" s="80">
        <f t="shared" si="177"/>
        <v>0</v>
      </c>
      <c r="Y457" s="83">
        <f t="shared" si="178"/>
        <v>0</v>
      </c>
      <c r="Z457" s="183">
        <v>0</v>
      </c>
      <c r="AA457" s="84">
        <f t="shared" si="179"/>
        <v>0</v>
      </c>
    </row>
    <row r="458" spans="1:27" ht="30.75" customHeight="1" x14ac:dyDescent="0.25">
      <c r="A458" s="106">
        <v>108</v>
      </c>
      <c r="B458" s="88" t="s">
        <v>894</v>
      </c>
      <c r="C458" s="105" t="s">
        <v>895</v>
      </c>
      <c r="D458" s="115" t="s">
        <v>90</v>
      </c>
      <c r="E458" s="177"/>
      <c r="F458" s="178"/>
      <c r="G458" s="178"/>
      <c r="H458" s="79">
        <f t="shared" si="170"/>
        <v>0</v>
      </c>
      <c r="I458" s="80">
        <f t="shared" si="171"/>
        <v>0</v>
      </c>
      <c r="J458" s="177"/>
      <c r="K458" s="178"/>
      <c r="L458" s="178"/>
      <c r="M458" s="79">
        <f t="shared" si="172"/>
        <v>0</v>
      </c>
      <c r="N458" s="80">
        <f t="shared" si="173"/>
        <v>0</v>
      </c>
      <c r="O458" s="177"/>
      <c r="P458" s="178"/>
      <c r="Q458" s="178"/>
      <c r="R458" s="79">
        <f t="shared" si="174"/>
        <v>0</v>
      </c>
      <c r="S458" s="80">
        <f t="shared" si="175"/>
        <v>0</v>
      </c>
      <c r="T458" s="177"/>
      <c r="U458" s="178"/>
      <c r="V458" s="178"/>
      <c r="W458" s="187">
        <f t="shared" si="176"/>
        <v>0</v>
      </c>
      <c r="X458" s="80">
        <f t="shared" si="177"/>
        <v>0</v>
      </c>
      <c r="Y458" s="83">
        <f t="shared" si="178"/>
        <v>0</v>
      </c>
      <c r="Z458" s="183">
        <v>0</v>
      </c>
      <c r="AA458" s="84">
        <f t="shared" si="179"/>
        <v>0</v>
      </c>
    </row>
    <row r="459" spans="1:27" ht="30.75" customHeight="1" x14ac:dyDescent="0.25">
      <c r="A459" s="106">
        <v>109</v>
      </c>
      <c r="B459" s="103" t="s">
        <v>896</v>
      </c>
      <c r="C459" s="105" t="s">
        <v>897</v>
      </c>
      <c r="D459" s="115" t="s">
        <v>61</v>
      </c>
      <c r="E459" s="177"/>
      <c r="F459" s="178"/>
      <c r="G459" s="178"/>
      <c r="H459" s="79">
        <f t="shared" si="170"/>
        <v>0</v>
      </c>
      <c r="I459" s="80">
        <f t="shared" si="171"/>
        <v>0</v>
      </c>
      <c r="J459" s="177"/>
      <c r="K459" s="178"/>
      <c r="L459" s="178"/>
      <c r="M459" s="79">
        <f t="shared" si="172"/>
        <v>0</v>
      </c>
      <c r="N459" s="80">
        <f t="shared" si="173"/>
        <v>0</v>
      </c>
      <c r="O459" s="177"/>
      <c r="P459" s="178"/>
      <c r="Q459" s="178"/>
      <c r="R459" s="79">
        <f t="shared" si="174"/>
        <v>0</v>
      </c>
      <c r="S459" s="80">
        <f t="shared" si="175"/>
        <v>0</v>
      </c>
      <c r="T459" s="177"/>
      <c r="U459" s="178"/>
      <c r="V459" s="178"/>
      <c r="W459" s="187">
        <f t="shared" si="176"/>
        <v>0</v>
      </c>
      <c r="X459" s="80">
        <f t="shared" si="177"/>
        <v>0</v>
      </c>
      <c r="Y459" s="83">
        <f t="shared" si="178"/>
        <v>0</v>
      </c>
      <c r="Z459" s="183">
        <v>0</v>
      </c>
      <c r="AA459" s="84">
        <f t="shared" si="179"/>
        <v>0</v>
      </c>
    </row>
    <row r="460" spans="1:27" ht="30.75" customHeight="1" x14ac:dyDescent="0.25">
      <c r="A460" s="106">
        <v>110</v>
      </c>
      <c r="B460" s="88" t="s">
        <v>898</v>
      </c>
      <c r="C460" s="105" t="s">
        <v>899</v>
      </c>
      <c r="D460" s="115" t="s">
        <v>61</v>
      </c>
      <c r="E460" s="177"/>
      <c r="F460" s="178"/>
      <c r="G460" s="178"/>
      <c r="H460" s="79">
        <f t="shared" si="170"/>
        <v>0</v>
      </c>
      <c r="I460" s="80">
        <f t="shared" si="171"/>
        <v>0</v>
      </c>
      <c r="J460" s="177"/>
      <c r="K460" s="178"/>
      <c r="L460" s="178"/>
      <c r="M460" s="79">
        <f t="shared" si="172"/>
        <v>0</v>
      </c>
      <c r="N460" s="80">
        <f t="shared" si="173"/>
        <v>0</v>
      </c>
      <c r="O460" s="177"/>
      <c r="P460" s="178"/>
      <c r="Q460" s="178"/>
      <c r="R460" s="79">
        <f t="shared" si="174"/>
        <v>0</v>
      </c>
      <c r="S460" s="80">
        <f t="shared" si="175"/>
        <v>0</v>
      </c>
      <c r="T460" s="177"/>
      <c r="U460" s="178"/>
      <c r="V460" s="178"/>
      <c r="W460" s="187">
        <f t="shared" si="176"/>
        <v>0</v>
      </c>
      <c r="X460" s="80">
        <f t="shared" si="177"/>
        <v>0</v>
      </c>
      <c r="Y460" s="83">
        <f t="shared" si="178"/>
        <v>0</v>
      </c>
      <c r="Z460" s="183">
        <v>0</v>
      </c>
      <c r="AA460" s="84">
        <f t="shared" si="179"/>
        <v>0</v>
      </c>
    </row>
    <row r="461" spans="1:27" ht="30.75" customHeight="1" x14ac:dyDescent="0.25">
      <c r="A461" s="106">
        <v>111</v>
      </c>
      <c r="B461" s="103" t="s">
        <v>900</v>
      </c>
      <c r="C461" s="105" t="s">
        <v>901</v>
      </c>
      <c r="D461" s="115" t="s">
        <v>90</v>
      </c>
      <c r="E461" s="177"/>
      <c r="F461" s="178"/>
      <c r="G461" s="178"/>
      <c r="H461" s="79">
        <f t="shared" si="170"/>
        <v>0</v>
      </c>
      <c r="I461" s="80">
        <f t="shared" si="171"/>
        <v>0</v>
      </c>
      <c r="J461" s="177"/>
      <c r="K461" s="178"/>
      <c r="L461" s="178"/>
      <c r="M461" s="79">
        <f t="shared" si="172"/>
        <v>0</v>
      </c>
      <c r="N461" s="80">
        <f t="shared" si="173"/>
        <v>0</v>
      </c>
      <c r="O461" s="177"/>
      <c r="P461" s="178"/>
      <c r="Q461" s="178"/>
      <c r="R461" s="79">
        <f t="shared" si="174"/>
        <v>0</v>
      </c>
      <c r="S461" s="80">
        <f t="shared" si="175"/>
        <v>0</v>
      </c>
      <c r="T461" s="177"/>
      <c r="U461" s="178"/>
      <c r="V461" s="178"/>
      <c r="W461" s="187">
        <f t="shared" si="176"/>
        <v>0</v>
      </c>
      <c r="X461" s="80">
        <f t="shared" si="177"/>
        <v>0</v>
      </c>
      <c r="Y461" s="83">
        <f t="shared" si="178"/>
        <v>0</v>
      </c>
      <c r="Z461" s="183">
        <v>0</v>
      </c>
      <c r="AA461" s="84">
        <f t="shared" si="179"/>
        <v>0</v>
      </c>
    </row>
    <row r="462" spans="1:27" ht="30.75" customHeight="1" x14ac:dyDescent="0.25">
      <c r="A462" s="106">
        <v>112</v>
      </c>
      <c r="B462" s="103" t="s">
        <v>902</v>
      </c>
      <c r="C462" s="88" t="s">
        <v>903</v>
      </c>
      <c r="D462" s="115" t="s">
        <v>90</v>
      </c>
      <c r="E462" s="177"/>
      <c r="F462" s="178"/>
      <c r="G462" s="178"/>
      <c r="H462" s="79">
        <f t="shared" si="170"/>
        <v>0</v>
      </c>
      <c r="I462" s="80">
        <f t="shared" si="171"/>
        <v>0</v>
      </c>
      <c r="J462" s="177"/>
      <c r="K462" s="178"/>
      <c r="L462" s="178"/>
      <c r="M462" s="79">
        <f t="shared" si="172"/>
        <v>0</v>
      </c>
      <c r="N462" s="80">
        <f t="shared" si="173"/>
        <v>0</v>
      </c>
      <c r="O462" s="177"/>
      <c r="P462" s="178"/>
      <c r="Q462" s="178"/>
      <c r="R462" s="79">
        <f t="shared" si="174"/>
        <v>0</v>
      </c>
      <c r="S462" s="80">
        <f t="shared" si="175"/>
        <v>0</v>
      </c>
      <c r="T462" s="177"/>
      <c r="U462" s="178"/>
      <c r="V462" s="178"/>
      <c r="W462" s="187">
        <f t="shared" si="176"/>
        <v>0</v>
      </c>
      <c r="X462" s="80">
        <f t="shared" si="177"/>
        <v>0</v>
      </c>
      <c r="Y462" s="83">
        <f t="shared" si="178"/>
        <v>0</v>
      </c>
      <c r="Z462" s="183">
        <v>0</v>
      </c>
      <c r="AA462" s="84">
        <f t="shared" si="179"/>
        <v>0</v>
      </c>
    </row>
    <row r="463" spans="1:27" ht="30.75" customHeight="1" x14ac:dyDescent="0.25">
      <c r="A463" s="106">
        <v>113</v>
      </c>
      <c r="B463" s="103" t="s">
        <v>904</v>
      </c>
      <c r="C463" s="88" t="s">
        <v>905</v>
      </c>
      <c r="D463" s="115" t="s">
        <v>61</v>
      </c>
      <c r="E463" s="177"/>
      <c r="F463" s="178"/>
      <c r="G463" s="178"/>
      <c r="H463" s="79">
        <f t="shared" si="170"/>
        <v>0</v>
      </c>
      <c r="I463" s="80">
        <f t="shared" si="171"/>
        <v>0</v>
      </c>
      <c r="J463" s="177"/>
      <c r="K463" s="178"/>
      <c r="L463" s="178"/>
      <c r="M463" s="79">
        <f t="shared" si="172"/>
        <v>0</v>
      </c>
      <c r="N463" s="80">
        <f t="shared" si="173"/>
        <v>0</v>
      </c>
      <c r="O463" s="177"/>
      <c r="P463" s="178"/>
      <c r="Q463" s="178"/>
      <c r="R463" s="79">
        <f t="shared" si="174"/>
        <v>0</v>
      </c>
      <c r="S463" s="80">
        <f t="shared" si="175"/>
        <v>0</v>
      </c>
      <c r="T463" s="177"/>
      <c r="U463" s="178"/>
      <c r="V463" s="178"/>
      <c r="W463" s="187">
        <f t="shared" si="176"/>
        <v>0</v>
      </c>
      <c r="X463" s="80">
        <f t="shared" si="177"/>
        <v>0</v>
      </c>
      <c r="Y463" s="83">
        <f t="shared" si="178"/>
        <v>0</v>
      </c>
      <c r="Z463" s="183">
        <v>0</v>
      </c>
      <c r="AA463" s="84">
        <f t="shared" si="179"/>
        <v>0</v>
      </c>
    </row>
    <row r="464" spans="1:27" ht="30" customHeight="1" thickBot="1" x14ac:dyDescent="0.3">
      <c r="A464" s="118"/>
      <c r="B464" s="119"/>
      <c r="C464" s="120"/>
      <c r="D464" s="121"/>
      <c r="E464" s="122"/>
      <c r="F464" s="122"/>
      <c r="G464" s="122"/>
      <c r="H464" s="123"/>
      <c r="I464" s="124"/>
      <c r="J464" s="125"/>
      <c r="K464" s="125"/>
      <c r="L464" s="125"/>
      <c r="M464" s="123"/>
      <c r="N464" s="124"/>
      <c r="O464" s="125"/>
      <c r="P464" s="125"/>
      <c r="Q464" s="125"/>
      <c r="R464" s="123"/>
      <c r="S464" s="124"/>
      <c r="T464" s="125"/>
      <c r="U464" s="125"/>
      <c r="V464" s="125"/>
      <c r="W464" s="126"/>
      <c r="X464" s="127"/>
      <c r="Y464" s="123"/>
      <c r="Z464" s="124"/>
      <c r="AA464" s="128"/>
    </row>
    <row r="465" spans="1:27" ht="37.5" customHeight="1" thickBot="1" x14ac:dyDescent="0.3">
      <c r="A465" s="129" t="s">
        <v>906</v>
      </c>
      <c r="B465" s="40"/>
      <c r="C465" s="39"/>
      <c r="D465" s="40"/>
      <c r="E465" s="41"/>
      <c r="F465" s="41"/>
      <c r="G465" s="41"/>
      <c r="H465" s="41"/>
      <c r="I465" s="42"/>
      <c r="J465" s="42"/>
      <c r="K465" s="42"/>
      <c r="L465" s="42"/>
      <c r="M465" s="41"/>
      <c r="N465" s="42"/>
      <c r="O465" s="42"/>
      <c r="P465" s="42"/>
      <c r="Q465" s="42"/>
      <c r="R465" s="41"/>
      <c r="S465" s="42"/>
      <c r="T465" s="42"/>
      <c r="U465" s="42"/>
      <c r="V465" s="42"/>
      <c r="W465" s="41"/>
      <c r="X465" s="43"/>
      <c r="Y465" s="41"/>
      <c r="Z465" s="42"/>
      <c r="AA465" s="44"/>
    </row>
    <row r="466" spans="1:27" ht="42" customHeight="1" thickBot="1" x14ac:dyDescent="0.3">
      <c r="A466" s="209" t="s">
        <v>907</v>
      </c>
      <c r="B466" s="194"/>
      <c r="C466" s="200"/>
      <c r="D466" s="130"/>
      <c r="E466" s="131"/>
      <c r="F466" s="131"/>
      <c r="G466" s="131"/>
      <c r="H466" s="131"/>
      <c r="I466" s="132"/>
      <c r="J466" s="132"/>
      <c r="K466" s="132"/>
      <c r="L466" s="132"/>
      <c r="M466" s="131"/>
      <c r="N466" s="132"/>
      <c r="O466" s="130"/>
      <c r="P466" s="132"/>
      <c r="Q466" s="132"/>
      <c r="R466" s="131"/>
      <c r="S466" s="132"/>
      <c r="T466" s="130"/>
      <c r="U466" s="132"/>
      <c r="V466" s="132"/>
      <c r="W466" s="131"/>
      <c r="X466" s="133"/>
      <c r="Y466" s="199">
        <f>SUM(AA34:AA349)</f>
        <v>421345.06000000006</v>
      </c>
      <c r="Z466" s="194"/>
      <c r="AA466" s="200"/>
    </row>
    <row r="467" spans="1:27" ht="42" customHeight="1" thickBot="1" x14ac:dyDescent="0.3">
      <c r="A467" s="206" t="s">
        <v>908</v>
      </c>
      <c r="B467" s="202"/>
      <c r="C467" s="203"/>
      <c r="D467" s="134"/>
      <c r="E467" s="135"/>
      <c r="F467" s="135"/>
      <c r="G467" s="135"/>
      <c r="H467" s="135"/>
      <c r="I467" s="136"/>
      <c r="J467" s="136"/>
      <c r="K467" s="136"/>
      <c r="L467" s="136"/>
      <c r="M467" s="135"/>
      <c r="N467" s="136"/>
      <c r="O467" s="134"/>
      <c r="P467" s="136"/>
      <c r="Q467" s="136"/>
      <c r="R467" s="135"/>
      <c r="S467" s="136"/>
      <c r="T467" s="134"/>
      <c r="U467" s="136"/>
      <c r="V467" s="136"/>
      <c r="W467" s="135"/>
      <c r="X467" s="134"/>
      <c r="Y467" s="201">
        <f>Y466*0.1</f>
        <v>42134.506000000008</v>
      </c>
      <c r="Z467" s="202"/>
      <c r="AA467" s="203"/>
    </row>
    <row r="468" spans="1:27" ht="42" customHeight="1" thickBot="1" x14ac:dyDescent="0.3">
      <c r="A468" s="206" t="s">
        <v>909</v>
      </c>
      <c r="B468" s="202"/>
      <c r="C468" s="203"/>
      <c r="D468" s="134"/>
      <c r="E468" s="135"/>
      <c r="F468" s="135"/>
      <c r="G468" s="135"/>
      <c r="H468" s="135"/>
      <c r="I468" s="136"/>
      <c r="J468" s="136"/>
      <c r="K468" s="136"/>
      <c r="L468" s="136"/>
      <c r="M468" s="135"/>
      <c r="N468" s="136"/>
      <c r="O468" s="134"/>
      <c r="P468" s="136"/>
      <c r="Q468" s="136"/>
      <c r="R468" s="135"/>
      <c r="S468" s="136"/>
      <c r="T468" s="134"/>
      <c r="U468" s="136"/>
      <c r="V468" s="136"/>
      <c r="W468" s="135"/>
      <c r="X468" s="134"/>
      <c r="Y468" s="204">
        <v>0</v>
      </c>
      <c r="Z468" s="197"/>
      <c r="AA468" s="198"/>
    </row>
    <row r="469" spans="1:27" ht="42" customHeight="1" thickBot="1" x14ac:dyDescent="0.3">
      <c r="A469" s="205" t="s">
        <v>910</v>
      </c>
      <c r="B469" s="191"/>
      <c r="C469" s="192"/>
      <c r="D469" s="137"/>
      <c r="E469" s="138"/>
      <c r="F469" s="138"/>
      <c r="G469" s="138"/>
      <c r="H469" s="138"/>
      <c r="I469" s="139"/>
      <c r="J469" s="139"/>
      <c r="K469" s="139"/>
      <c r="L469" s="139"/>
      <c r="M469" s="138"/>
      <c r="N469" s="139"/>
      <c r="O469" s="137"/>
      <c r="P469" s="139"/>
      <c r="Q469" s="139"/>
      <c r="R469" s="138"/>
      <c r="S469" s="139"/>
      <c r="T469" s="137"/>
      <c r="U469" s="139"/>
      <c r="V469" s="139"/>
      <c r="W469" s="138"/>
      <c r="X469" s="137"/>
      <c r="Y469" s="190">
        <f>SUM(Y466:AA468)</f>
        <v>463479.56600000005</v>
      </c>
      <c r="Z469" s="191"/>
      <c r="AA469" s="192"/>
    </row>
    <row r="470" spans="1:27" ht="42" customHeight="1" thickBot="1" x14ac:dyDescent="0.3">
      <c r="A470" s="206" t="s">
        <v>911</v>
      </c>
      <c r="B470" s="202"/>
      <c r="C470" s="203"/>
      <c r="D470" s="196"/>
      <c r="E470" s="197"/>
      <c r="F470" s="197"/>
      <c r="G470" s="197"/>
      <c r="H470" s="197"/>
      <c r="I470" s="197"/>
      <c r="J470" s="197"/>
      <c r="K470" s="197"/>
      <c r="L470" s="197"/>
      <c r="M470" s="197"/>
      <c r="N470" s="197"/>
      <c r="O470" s="197"/>
      <c r="P470" s="197"/>
      <c r="Q470" s="197"/>
      <c r="R470" s="197"/>
      <c r="S470" s="197"/>
      <c r="T470" s="197"/>
      <c r="U470" s="197"/>
      <c r="V470" s="197"/>
      <c r="W470" s="197"/>
      <c r="X470" s="197"/>
      <c r="Y470" s="197"/>
      <c r="Z470" s="197"/>
      <c r="AA470" s="198"/>
    </row>
    <row r="471" spans="1:27" ht="15" customHeight="1" thickBot="1" x14ac:dyDescent="0.3">
      <c r="A471" s="207"/>
      <c r="B471" s="208"/>
      <c r="C471" s="208"/>
      <c r="D471" s="140"/>
      <c r="E471" s="141"/>
      <c r="F471" s="141"/>
      <c r="G471" s="141"/>
      <c r="H471" s="141"/>
      <c r="I471" s="140"/>
      <c r="J471" s="142"/>
      <c r="K471" s="142"/>
      <c r="L471" s="142"/>
      <c r="M471" s="141"/>
      <c r="N471" s="140"/>
      <c r="O471" s="142"/>
      <c r="P471" s="142"/>
      <c r="Q471" s="142"/>
      <c r="R471" s="141"/>
      <c r="S471" s="140"/>
      <c r="T471" s="140"/>
      <c r="U471" s="143"/>
      <c r="V471" s="140"/>
      <c r="W471" s="1"/>
      <c r="X471" s="2"/>
      <c r="Y471" s="1"/>
      <c r="Z471" s="2"/>
      <c r="AA471" s="2"/>
    </row>
    <row r="472" spans="1:27" ht="29.25" customHeight="1" x14ac:dyDescent="0.25">
      <c r="A472" s="144" t="s">
        <v>912</v>
      </c>
      <c r="B472" s="145"/>
      <c r="C472" s="145"/>
      <c r="D472" s="145"/>
      <c r="E472" s="146"/>
      <c r="F472" s="146"/>
      <c r="G472" s="146"/>
      <c r="H472" s="146"/>
      <c r="I472" s="145"/>
      <c r="J472" s="145"/>
      <c r="K472" s="145"/>
      <c r="L472" s="145"/>
      <c r="M472" s="146"/>
      <c r="N472" s="145"/>
      <c r="O472" s="145"/>
      <c r="P472" s="145"/>
      <c r="Q472" s="145"/>
      <c r="R472" s="146"/>
      <c r="S472" s="145"/>
      <c r="T472" s="145"/>
      <c r="U472" s="145"/>
      <c r="V472" s="145"/>
      <c r="W472" s="146"/>
      <c r="X472" s="147"/>
      <c r="Y472" s="146"/>
      <c r="Z472" s="145"/>
      <c r="AA472" s="148"/>
    </row>
    <row r="473" spans="1:27" ht="39" customHeight="1" thickBot="1" x14ac:dyDescent="0.3">
      <c r="A473" s="193" t="s">
        <v>913</v>
      </c>
      <c r="B473" s="194"/>
      <c r="C473" s="194"/>
      <c r="D473" s="194"/>
      <c r="E473" s="194"/>
      <c r="F473" s="194"/>
      <c r="G473" s="194"/>
      <c r="H473" s="194"/>
      <c r="I473" s="194"/>
      <c r="J473" s="194"/>
      <c r="K473" s="194"/>
      <c r="L473" s="194"/>
      <c r="M473" s="194"/>
      <c r="N473" s="194"/>
      <c r="O473" s="194"/>
      <c r="P473" s="194"/>
      <c r="Q473" s="194"/>
      <c r="R473" s="195"/>
      <c r="S473" s="149"/>
      <c r="T473" s="149"/>
      <c r="U473" s="149"/>
      <c r="V473" s="149"/>
      <c r="W473" s="150"/>
      <c r="X473" s="149"/>
      <c r="Y473" s="151"/>
      <c r="Z473" s="152"/>
      <c r="AA473" s="153"/>
    </row>
    <row r="474" spans="1:27" ht="42" customHeight="1" thickBot="1" x14ac:dyDescent="0.3">
      <c r="A474" s="209" t="s">
        <v>907</v>
      </c>
      <c r="B474" s="194"/>
      <c r="C474" s="200"/>
      <c r="D474" s="130"/>
      <c r="E474" s="131"/>
      <c r="F474" s="131"/>
      <c r="G474" s="131"/>
      <c r="H474" s="131"/>
      <c r="I474" s="132"/>
      <c r="J474" s="132"/>
      <c r="K474" s="132"/>
      <c r="L474" s="132"/>
      <c r="M474" s="131"/>
      <c r="N474" s="132"/>
      <c r="O474" s="130"/>
      <c r="P474" s="132"/>
      <c r="Q474" s="132"/>
      <c r="R474" s="131"/>
      <c r="S474" s="132"/>
      <c r="T474" s="130"/>
      <c r="U474" s="132"/>
      <c r="V474" s="132"/>
      <c r="W474" s="131"/>
      <c r="X474" s="133"/>
      <c r="Y474" s="199">
        <f>SUM(AA351:AA463)</f>
        <v>0</v>
      </c>
      <c r="Z474" s="194"/>
      <c r="AA474" s="200"/>
    </row>
    <row r="475" spans="1:27" ht="42" customHeight="1" thickBot="1" x14ac:dyDescent="0.3">
      <c r="A475" s="206" t="s">
        <v>908</v>
      </c>
      <c r="B475" s="202"/>
      <c r="C475" s="203"/>
      <c r="D475" s="134"/>
      <c r="E475" s="135"/>
      <c r="F475" s="135"/>
      <c r="G475" s="135"/>
      <c r="H475" s="135"/>
      <c r="I475" s="136"/>
      <c r="J475" s="136"/>
      <c r="K475" s="136"/>
      <c r="L475" s="136"/>
      <c r="M475" s="135"/>
      <c r="N475" s="136"/>
      <c r="O475" s="134"/>
      <c r="P475" s="136"/>
      <c r="Q475" s="136"/>
      <c r="R475" s="135"/>
      <c r="S475" s="136"/>
      <c r="T475" s="134"/>
      <c r="U475" s="136"/>
      <c r="V475" s="136"/>
      <c r="W475" s="135"/>
      <c r="X475" s="134"/>
      <c r="Y475" s="201">
        <f>Y474*0.1</f>
        <v>0</v>
      </c>
      <c r="Z475" s="202"/>
      <c r="AA475" s="203"/>
    </row>
    <row r="476" spans="1:27" ht="42" customHeight="1" thickBot="1" x14ac:dyDescent="0.3">
      <c r="A476" s="206" t="s">
        <v>909</v>
      </c>
      <c r="B476" s="202"/>
      <c r="C476" s="203"/>
      <c r="D476" s="134"/>
      <c r="E476" s="135"/>
      <c r="F476" s="135"/>
      <c r="G476" s="135"/>
      <c r="H476" s="135"/>
      <c r="I476" s="136"/>
      <c r="J476" s="136"/>
      <c r="K476" s="136"/>
      <c r="L476" s="136"/>
      <c r="M476" s="135"/>
      <c r="N476" s="136"/>
      <c r="O476" s="134"/>
      <c r="P476" s="136"/>
      <c r="Q476" s="136"/>
      <c r="R476" s="135"/>
      <c r="S476" s="136"/>
      <c r="T476" s="134"/>
      <c r="U476" s="136"/>
      <c r="V476" s="136"/>
      <c r="W476" s="135"/>
      <c r="X476" s="134"/>
      <c r="Y476" s="204">
        <v>0</v>
      </c>
      <c r="Z476" s="197"/>
      <c r="AA476" s="198"/>
    </row>
    <row r="477" spans="1:27" ht="42" customHeight="1" thickBot="1" x14ac:dyDescent="0.3">
      <c r="A477" s="205" t="s">
        <v>910</v>
      </c>
      <c r="B477" s="191"/>
      <c r="C477" s="192"/>
      <c r="D477" s="137"/>
      <c r="E477" s="138"/>
      <c r="F477" s="138"/>
      <c r="G477" s="138"/>
      <c r="H477" s="138"/>
      <c r="I477" s="139"/>
      <c r="J477" s="139"/>
      <c r="K477" s="139"/>
      <c r="L477" s="139"/>
      <c r="M477" s="138"/>
      <c r="N477" s="139"/>
      <c r="O477" s="137"/>
      <c r="P477" s="139"/>
      <c r="Q477" s="139" t="s">
        <v>914</v>
      </c>
      <c r="R477" s="138"/>
      <c r="S477" s="139"/>
      <c r="T477" s="137"/>
      <c r="U477" s="139"/>
      <c r="V477" s="139"/>
      <c r="W477" s="138"/>
      <c r="X477" s="137"/>
      <c r="Y477" s="190">
        <f>SUM(Y474:AA476)</f>
        <v>0</v>
      </c>
      <c r="Z477" s="191"/>
      <c r="AA477" s="192"/>
    </row>
    <row r="478" spans="1:27" ht="42" customHeight="1" thickBot="1" x14ac:dyDescent="0.3">
      <c r="A478" s="206" t="s">
        <v>911</v>
      </c>
      <c r="B478" s="202"/>
      <c r="C478" s="203"/>
      <c r="D478" s="196"/>
      <c r="E478" s="197"/>
      <c r="F478" s="197"/>
      <c r="G478" s="197"/>
      <c r="H478" s="197"/>
      <c r="I478" s="197"/>
      <c r="J478" s="197"/>
      <c r="K478" s="197"/>
      <c r="L478" s="197"/>
      <c r="M478" s="197"/>
      <c r="N478" s="197"/>
      <c r="O478" s="197"/>
      <c r="P478" s="197"/>
      <c r="Q478" s="197"/>
      <c r="R478" s="197"/>
      <c r="S478" s="197"/>
      <c r="T478" s="197"/>
      <c r="U478" s="197"/>
      <c r="V478" s="197"/>
      <c r="W478" s="197"/>
      <c r="X478" s="197"/>
      <c r="Y478" s="197"/>
      <c r="Z478" s="197"/>
      <c r="AA478" s="198"/>
    </row>
    <row r="479" spans="1:27" ht="15" customHeight="1" x14ac:dyDescent="0.25">
      <c r="A479" s="207"/>
      <c r="B479" s="208"/>
      <c r="C479" s="208"/>
      <c r="D479" s="140"/>
      <c r="E479" s="141"/>
      <c r="F479" s="141"/>
      <c r="G479" s="141"/>
      <c r="H479" s="141"/>
      <c r="I479" s="140"/>
      <c r="J479" s="142"/>
      <c r="K479" s="142"/>
      <c r="L479" s="142"/>
      <c r="M479" s="141"/>
      <c r="N479" s="140"/>
      <c r="O479" s="142"/>
      <c r="P479" s="142"/>
      <c r="Q479" s="142"/>
      <c r="R479" s="141"/>
      <c r="S479" s="140"/>
      <c r="T479" s="140"/>
      <c r="U479" s="143"/>
      <c r="V479" s="140"/>
      <c r="W479" s="1"/>
      <c r="X479" s="2"/>
      <c r="Y479" s="1"/>
      <c r="Z479" s="2"/>
      <c r="AA479" s="2"/>
    </row>
    <row r="480" spans="1:27" ht="25.5" customHeight="1" x14ac:dyDescent="0.25">
      <c r="A480" s="223" t="s">
        <v>915</v>
      </c>
      <c r="B480" s="208"/>
      <c r="C480" s="208"/>
      <c r="D480" s="208"/>
      <c r="E480" s="208"/>
      <c r="F480" s="208"/>
      <c r="G480" s="208"/>
      <c r="H480" s="208"/>
      <c r="I480" s="208"/>
      <c r="J480" s="208"/>
      <c r="K480" s="208"/>
      <c r="L480" s="208"/>
      <c r="M480" s="208"/>
      <c r="N480" s="208"/>
      <c r="O480" s="208"/>
      <c r="P480" s="208"/>
      <c r="Q480" s="208"/>
      <c r="R480" s="208"/>
      <c r="S480" s="208"/>
      <c r="T480" s="208"/>
      <c r="U480" s="208"/>
      <c r="V480" s="208"/>
      <c r="W480" s="1"/>
      <c r="X480" s="2"/>
      <c r="Y480" s="1"/>
      <c r="Z480" s="2"/>
      <c r="AA480" s="2"/>
    </row>
    <row r="481" spans="1:27" ht="15.75" customHeight="1" x14ac:dyDescent="0.25">
      <c r="A481" s="176"/>
      <c r="B481" s="143"/>
      <c r="C481" s="119"/>
      <c r="D481" s="154"/>
      <c r="E481" s="155"/>
      <c r="F481" s="155"/>
      <c r="G481" s="155"/>
      <c r="H481" s="155"/>
      <c r="I481" s="154"/>
      <c r="J481" s="143"/>
      <c r="K481" s="143"/>
      <c r="L481" s="156"/>
      <c r="M481" s="155"/>
      <c r="N481" s="154"/>
      <c r="O481" s="143"/>
      <c r="P481" s="143"/>
      <c r="Q481" s="156"/>
      <c r="R481" s="155"/>
      <c r="S481" s="154"/>
      <c r="T481" s="140"/>
      <c r="U481" s="157"/>
      <c r="V481" s="158"/>
      <c r="W481" s="1"/>
      <c r="X481" s="2"/>
      <c r="Y481" s="1"/>
      <c r="Z481" s="2"/>
      <c r="AA481" s="2"/>
    </row>
    <row r="482" spans="1:27" ht="24" customHeight="1" x14ac:dyDescent="0.25">
      <c r="A482" s="176"/>
      <c r="B482" s="223" t="s">
        <v>916</v>
      </c>
      <c r="C482" s="208"/>
      <c r="D482" s="2"/>
      <c r="E482" s="1"/>
      <c r="F482" s="1"/>
      <c r="G482" s="1"/>
      <c r="H482" s="159" t="s">
        <v>917</v>
      </c>
      <c r="I482" s="2"/>
      <c r="J482" s="142"/>
      <c r="K482" s="142"/>
      <c r="L482" s="142"/>
      <c r="M482" s="141"/>
      <c r="N482" s="142"/>
      <c r="O482" s="142"/>
      <c r="P482" s="2"/>
      <c r="Q482" s="2"/>
      <c r="R482" s="1"/>
      <c r="S482" s="2"/>
      <c r="T482" s="2"/>
      <c r="U482" s="170" t="s">
        <v>918</v>
      </c>
      <c r="V482" s="142"/>
      <c r="W482" s="141"/>
      <c r="X482" s="142"/>
      <c r="Y482" s="141"/>
      <c r="Z482" s="140"/>
      <c r="AA482" s="140"/>
    </row>
    <row r="483" spans="1:27" ht="24" customHeight="1" x14ac:dyDescent="0.25">
      <c r="A483" s="176"/>
      <c r="B483" s="224" t="s">
        <v>931</v>
      </c>
      <c r="C483" s="212"/>
      <c r="D483" s="2"/>
      <c r="E483" s="1"/>
      <c r="F483" s="1"/>
      <c r="G483" s="1"/>
      <c r="H483" s="210" t="s">
        <v>932</v>
      </c>
      <c r="I483" s="211"/>
      <c r="J483" s="211"/>
      <c r="K483" s="211"/>
      <c r="L483" s="211"/>
      <c r="M483" s="211"/>
      <c r="N483" s="211"/>
      <c r="O483" s="211"/>
      <c r="P483" s="211"/>
      <c r="Q483" s="212"/>
      <c r="R483" s="1"/>
      <c r="S483" s="2"/>
      <c r="T483" s="2"/>
      <c r="U483" s="219" t="s">
        <v>927</v>
      </c>
      <c r="V483" s="211"/>
      <c r="W483" s="211"/>
      <c r="X483" s="211"/>
      <c r="Y483" s="211"/>
      <c r="Z483" s="211"/>
      <c r="AA483" s="212"/>
    </row>
    <row r="484" spans="1:27" ht="21.75" customHeight="1" x14ac:dyDescent="0.25">
      <c r="A484" s="176"/>
      <c r="B484" s="213"/>
      <c r="C484" s="215"/>
      <c r="D484" s="2"/>
      <c r="E484" s="1"/>
      <c r="F484" s="1"/>
      <c r="G484" s="1"/>
      <c r="H484" s="213"/>
      <c r="I484" s="214"/>
      <c r="J484" s="214"/>
      <c r="K484" s="214"/>
      <c r="L484" s="214"/>
      <c r="M484" s="214"/>
      <c r="N484" s="214"/>
      <c r="O484" s="214"/>
      <c r="P484" s="214"/>
      <c r="Q484" s="215"/>
      <c r="R484" s="1"/>
      <c r="S484" s="2"/>
      <c r="T484" s="2"/>
      <c r="U484" s="213"/>
      <c r="V484" s="214"/>
      <c r="W484" s="214"/>
      <c r="X484" s="214"/>
      <c r="Y484" s="214"/>
      <c r="Z484" s="214"/>
      <c r="AA484" s="215"/>
    </row>
    <row r="485" spans="1:27" ht="18" customHeight="1" thickBot="1" x14ac:dyDescent="0.3">
      <c r="A485" s="176"/>
      <c r="B485" s="216"/>
      <c r="C485" s="218"/>
      <c r="D485" s="2"/>
      <c r="E485" s="1"/>
      <c r="F485" s="1"/>
      <c r="G485" s="1"/>
      <c r="H485" s="216"/>
      <c r="I485" s="217"/>
      <c r="J485" s="217"/>
      <c r="K485" s="217"/>
      <c r="L485" s="217"/>
      <c r="M485" s="217"/>
      <c r="N485" s="217"/>
      <c r="O485" s="217"/>
      <c r="P485" s="217"/>
      <c r="Q485" s="218"/>
      <c r="R485" s="1"/>
      <c r="S485" s="2"/>
      <c r="T485" s="2"/>
      <c r="U485" s="216"/>
      <c r="V485" s="217"/>
      <c r="W485" s="217"/>
      <c r="X485" s="217"/>
      <c r="Y485" s="217"/>
      <c r="Z485" s="217"/>
      <c r="AA485" s="218"/>
    </row>
    <row r="486" spans="1:27" ht="19.5" customHeight="1" x14ac:dyDescent="0.25">
      <c r="A486" s="176"/>
      <c r="B486" s="221" t="s">
        <v>919</v>
      </c>
      <c r="C486" s="222"/>
      <c r="D486" s="2"/>
      <c r="E486" s="1"/>
      <c r="F486" s="1"/>
      <c r="G486" s="1"/>
      <c r="H486" s="160"/>
      <c r="I486" s="220" t="s">
        <v>920</v>
      </c>
      <c r="J486" s="208"/>
      <c r="K486" s="208"/>
      <c r="L486" s="208"/>
      <c r="M486" s="208"/>
      <c r="N486" s="208"/>
      <c r="O486" s="208"/>
      <c r="P486" s="208"/>
      <c r="Q486" s="2"/>
      <c r="R486" s="1"/>
      <c r="S486" s="2"/>
      <c r="T486" s="2"/>
      <c r="U486" s="221" t="s">
        <v>921</v>
      </c>
      <c r="V486" s="222"/>
      <c r="W486" s="222"/>
      <c r="X486" s="222"/>
      <c r="Y486" s="222"/>
      <c r="Z486" s="222"/>
      <c r="AA486" s="222"/>
    </row>
    <row r="487" spans="1:27" ht="21.75" customHeight="1" x14ac:dyDescent="0.25">
      <c r="A487" s="161"/>
      <c r="B487" s="162"/>
      <c r="C487" s="163"/>
      <c r="D487" s="164"/>
      <c r="E487" s="165"/>
      <c r="F487" s="165"/>
      <c r="G487" s="165"/>
      <c r="H487" s="165"/>
      <c r="I487" s="164"/>
      <c r="J487" s="166"/>
      <c r="K487" s="166"/>
      <c r="L487" s="166"/>
      <c r="M487" s="165"/>
      <c r="N487" s="164"/>
      <c r="O487" s="166"/>
      <c r="P487" s="166"/>
      <c r="Q487" s="166"/>
      <c r="R487" s="165"/>
      <c r="S487" s="164"/>
      <c r="T487" s="164"/>
      <c r="U487" s="166"/>
      <c r="V487" s="164"/>
      <c r="W487" s="1"/>
      <c r="X487" s="2"/>
      <c r="Y487" s="1"/>
      <c r="Z487" s="2"/>
      <c r="AA487" s="2"/>
    </row>
    <row r="488" spans="1:27" ht="21.75" customHeight="1" x14ac:dyDescent="0.25">
      <c r="A488" s="161"/>
      <c r="B488" s="161" t="s">
        <v>922</v>
      </c>
      <c r="C488" s="184"/>
      <c r="D488" s="164"/>
      <c r="E488" s="165"/>
      <c r="F488" s="165"/>
      <c r="G488" s="165"/>
      <c r="H488" s="165"/>
      <c r="I488" s="164"/>
      <c r="J488" s="166"/>
      <c r="K488" s="166"/>
      <c r="L488" s="166"/>
      <c r="M488" s="165"/>
      <c r="N488" s="164"/>
      <c r="O488" s="166"/>
      <c r="P488" s="166"/>
      <c r="Q488" s="166"/>
      <c r="R488" s="165"/>
      <c r="S488" s="164"/>
      <c r="T488" s="164"/>
      <c r="U488" s="166"/>
      <c r="V488" s="164"/>
      <c r="W488" s="1"/>
      <c r="X488" s="2"/>
      <c r="Y488" s="1"/>
      <c r="Z488" s="2"/>
      <c r="AA488" s="2"/>
    </row>
    <row r="489" spans="1:27" ht="15.75" customHeight="1" x14ac:dyDescent="0.25">
      <c r="A489" s="161"/>
      <c r="B489" s="162"/>
      <c r="C489" s="167"/>
      <c r="D489" s="164"/>
      <c r="E489" s="165"/>
      <c r="F489" s="165"/>
      <c r="G489" s="165"/>
      <c r="H489" s="165"/>
      <c r="I489" s="164"/>
      <c r="J489" s="166"/>
      <c r="K489" s="166"/>
      <c r="L489" s="166"/>
      <c r="M489" s="165"/>
      <c r="N489" s="164"/>
      <c r="O489" s="166"/>
      <c r="P489" s="166"/>
      <c r="Q489" s="166"/>
      <c r="R489" s="165"/>
      <c r="S489" s="164"/>
      <c r="T489" s="164"/>
      <c r="U489" s="166"/>
      <c r="V489" s="164"/>
      <c r="W489" s="1"/>
      <c r="X489" s="2"/>
      <c r="Y489" s="1"/>
      <c r="Z489" s="2"/>
      <c r="AA489" s="2"/>
    </row>
    <row r="490" spans="1:27" ht="15.75" customHeight="1" x14ac:dyDescent="0.25">
      <c r="A490" s="161"/>
      <c r="B490" s="162"/>
      <c r="C490" s="163"/>
      <c r="D490" s="164"/>
      <c r="E490" s="165"/>
      <c r="F490" s="165"/>
      <c r="G490" s="165"/>
      <c r="H490" s="165"/>
      <c r="I490" s="164"/>
      <c r="J490" s="166"/>
      <c r="K490" s="166"/>
      <c r="L490" s="166"/>
      <c r="M490" s="165"/>
      <c r="N490" s="164"/>
      <c r="O490" s="166"/>
      <c r="P490" s="166"/>
      <c r="Q490" s="166"/>
      <c r="R490" s="165"/>
      <c r="S490" s="164"/>
      <c r="T490" s="164"/>
      <c r="U490" s="166"/>
      <c r="V490" s="164"/>
      <c r="W490" s="1"/>
      <c r="X490" s="2"/>
      <c r="Y490" s="1"/>
      <c r="Z490" s="2"/>
      <c r="AA490" s="2"/>
    </row>
    <row r="491" spans="1:27" ht="14.25" customHeight="1" x14ac:dyDescent="0.25">
      <c r="A491" s="2"/>
      <c r="B491" s="2"/>
      <c r="C491" s="2"/>
      <c r="D491" s="2"/>
      <c r="E491" s="1"/>
      <c r="F491" s="1"/>
      <c r="G491" s="1"/>
      <c r="H491" s="1"/>
      <c r="I491" s="2"/>
      <c r="J491" s="2"/>
      <c r="K491" s="2"/>
      <c r="L491" s="2"/>
      <c r="M491" s="1"/>
      <c r="N491" s="2"/>
      <c r="O491" s="2"/>
      <c r="P491" s="2"/>
      <c r="Q491" s="2"/>
      <c r="R491" s="1"/>
      <c r="S491" s="2"/>
      <c r="T491" s="2"/>
      <c r="U491" s="2"/>
      <c r="V491" s="2"/>
      <c r="W491" s="1"/>
      <c r="X491" s="2"/>
      <c r="Y491" s="1"/>
      <c r="Z491" s="2"/>
      <c r="AA491" s="2"/>
    </row>
    <row r="492" spans="1:27" ht="14.25" customHeight="1" x14ac:dyDescent="0.25">
      <c r="A492" s="2"/>
      <c r="B492" s="2"/>
      <c r="C492" s="2"/>
      <c r="D492" s="2"/>
      <c r="E492" s="1"/>
      <c r="F492" s="1"/>
      <c r="G492" s="1"/>
      <c r="H492" s="1"/>
      <c r="I492" s="2"/>
      <c r="J492" s="2"/>
      <c r="K492" s="2"/>
      <c r="L492" s="2"/>
      <c r="M492" s="1"/>
      <c r="N492" s="2"/>
      <c r="O492" s="2"/>
      <c r="P492" s="2"/>
      <c r="Q492" s="2"/>
      <c r="R492" s="1"/>
      <c r="S492" s="2"/>
      <c r="T492" s="2"/>
      <c r="U492" s="2"/>
      <c r="V492" s="2"/>
      <c r="W492" s="1"/>
      <c r="X492" s="2"/>
      <c r="Y492" s="1"/>
      <c r="Z492" s="2"/>
      <c r="AA492" s="2"/>
    </row>
    <row r="493" spans="1:27" ht="14.25" customHeight="1" x14ac:dyDescent="0.25">
      <c r="A493" s="2"/>
      <c r="B493" s="2"/>
      <c r="C493" s="2"/>
      <c r="D493" s="2"/>
      <c r="E493" s="1"/>
      <c r="F493" s="1"/>
      <c r="G493" s="1"/>
      <c r="H493" s="1"/>
      <c r="I493" s="2"/>
      <c r="J493" s="2"/>
      <c r="K493" s="2"/>
      <c r="L493" s="2"/>
      <c r="M493" s="1"/>
      <c r="N493" s="2"/>
      <c r="O493" s="2"/>
      <c r="P493" s="2"/>
      <c r="Q493" s="2"/>
      <c r="R493" s="1"/>
      <c r="S493" s="2"/>
      <c r="T493" s="2"/>
      <c r="U493" s="2"/>
      <c r="V493" s="2"/>
      <c r="W493" s="1"/>
      <c r="X493" s="2"/>
      <c r="Y493" s="1"/>
      <c r="Z493" s="2"/>
      <c r="AA493" s="2"/>
    </row>
    <row r="494" spans="1:27" ht="14.25" customHeight="1" x14ac:dyDescent="0.25">
      <c r="A494" s="2"/>
      <c r="B494" s="2"/>
      <c r="C494" s="2"/>
      <c r="D494" s="2"/>
      <c r="E494" s="1"/>
      <c r="F494" s="1"/>
      <c r="G494" s="1"/>
      <c r="H494" s="1"/>
      <c r="I494" s="2"/>
      <c r="J494" s="2"/>
      <c r="K494" s="2"/>
      <c r="L494" s="2"/>
      <c r="M494" s="1"/>
      <c r="N494" s="2"/>
      <c r="O494" s="2"/>
      <c r="P494" s="2"/>
      <c r="Q494" s="2"/>
      <c r="R494" s="1"/>
      <c r="S494" s="2"/>
      <c r="T494" s="2"/>
      <c r="U494" s="2"/>
      <c r="V494" s="2"/>
      <c r="W494" s="1"/>
      <c r="X494" s="2"/>
      <c r="Y494" s="1"/>
      <c r="Z494" s="2"/>
      <c r="AA494" s="2"/>
    </row>
    <row r="495" spans="1:27" ht="15.75" customHeight="1" x14ac:dyDescent="0.25">
      <c r="A495" s="2"/>
      <c r="B495" s="2"/>
      <c r="C495" s="2"/>
      <c r="D495" s="2"/>
      <c r="E495" s="1"/>
      <c r="F495" s="1"/>
      <c r="G495" s="1"/>
      <c r="H495" s="1"/>
      <c r="I495" s="2"/>
      <c r="J495" s="2"/>
      <c r="K495" s="2"/>
      <c r="L495" s="2"/>
      <c r="M495" s="1"/>
      <c r="N495" s="2"/>
      <c r="O495" s="2"/>
      <c r="P495" s="2"/>
      <c r="Q495" s="2"/>
      <c r="R495" s="1"/>
      <c r="S495" s="2"/>
      <c r="T495" s="2"/>
      <c r="U495" s="2"/>
      <c r="V495" s="2"/>
      <c r="W495" s="1"/>
      <c r="X495" s="2"/>
      <c r="Y495" s="1"/>
      <c r="Z495" s="2"/>
      <c r="AA495" s="2"/>
    </row>
    <row r="496" spans="1:27" ht="15.75" customHeight="1" x14ac:dyDescent="0.25">
      <c r="A496" s="2"/>
      <c r="B496" s="2"/>
      <c r="C496" s="2"/>
      <c r="D496" s="2"/>
      <c r="E496" s="1"/>
      <c r="F496" s="1"/>
      <c r="G496" s="1"/>
      <c r="H496" s="1"/>
      <c r="I496" s="2"/>
      <c r="J496" s="2"/>
      <c r="K496" s="2"/>
      <c r="L496" s="2"/>
      <c r="M496" s="1"/>
      <c r="N496" s="2"/>
      <c r="O496" s="2"/>
      <c r="P496" s="2"/>
      <c r="Q496" s="2"/>
      <c r="R496" s="1"/>
      <c r="S496" s="2"/>
      <c r="T496" s="2"/>
      <c r="U496" s="2"/>
      <c r="V496" s="2"/>
      <c r="W496" s="1"/>
      <c r="X496" s="2"/>
      <c r="Y496" s="1"/>
      <c r="Z496" s="2"/>
      <c r="AA496" s="2"/>
    </row>
    <row r="497" spans="1:27" ht="15.75" customHeight="1" x14ac:dyDescent="0.25">
      <c r="A497" s="2"/>
      <c r="B497" s="2"/>
      <c r="C497" s="2"/>
      <c r="D497" s="2"/>
      <c r="E497" s="1"/>
      <c r="F497" s="1"/>
      <c r="G497" s="1"/>
      <c r="H497" s="1"/>
      <c r="I497" s="2"/>
      <c r="J497" s="2"/>
      <c r="K497" s="2"/>
      <c r="L497" s="2"/>
      <c r="M497" s="1"/>
      <c r="N497" s="2"/>
      <c r="O497" s="2"/>
      <c r="P497" s="2"/>
      <c r="Q497" s="2"/>
      <c r="R497" s="1"/>
      <c r="S497" s="2"/>
      <c r="T497" s="2"/>
      <c r="U497" s="2"/>
      <c r="V497" s="2"/>
      <c r="W497" s="1"/>
      <c r="X497" s="2"/>
      <c r="Y497" s="1"/>
      <c r="Z497" s="2"/>
      <c r="AA497" s="2"/>
    </row>
    <row r="498" spans="1:27" ht="15.75" customHeight="1" x14ac:dyDescent="0.25">
      <c r="A498" s="2"/>
      <c r="B498" s="2"/>
      <c r="C498" s="2"/>
      <c r="D498" s="2"/>
      <c r="E498" s="1"/>
      <c r="F498" s="1"/>
      <c r="G498" s="1"/>
      <c r="H498" s="1"/>
      <c r="I498" s="2"/>
      <c r="J498" s="2"/>
      <c r="K498" s="2"/>
      <c r="L498" s="2"/>
      <c r="M498" s="1"/>
      <c r="N498" s="2"/>
      <c r="O498" s="2"/>
      <c r="P498" s="2"/>
      <c r="Q498" s="2"/>
      <c r="R498" s="1"/>
      <c r="S498" s="2"/>
      <c r="T498" s="2"/>
      <c r="U498" s="2"/>
      <c r="V498" s="2"/>
      <c r="W498" s="1"/>
      <c r="X498" s="2"/>
      <c r="Y498" s="1"/>
      <c r="Z498" s="2"/>
      <c r="AA498" s="2"/>
    </row>
    <row r="499" spans="1:27" ht="15.75" customHeight="1" x14ac:dyDescent="0.25">
      <c r="A499" s="2"/>
      <c r="B499" s="2"/>
      <c r="C499" s="2"/>
      <c r="D499" s="2"/>
      <c r="E499" s="1"/>
      <c r="F499" s="1"/>
      <c r="G499" s="1"/>
      <c r="H499" s="1"/>
      <c r="I499" s="2"/>
      <c r="J499" s="2"/>
      <c r="K499" s="2"/>
      <c r="L499" s="2"/>
      <c r="M499" s="1"/>
      <c r="N499" s="2"/>
      <c r="O499" s="2"/>
      <c r="P499" s="2"/>
      <c r="Q499" s="2"/>
      <c r="R499" s="1"/>
      <c r="S499" s="2"/>
      <c r="T499" s="2"/>
      <c r="U499" s="2"/>
      <c r="V499" s="2"/>
      <c r="W499" s="1"/>
      <c r="X499" s="2"/>
      <c r="Y499" s="1"/>
      <c r="Z499" s="2"/>
      <c r="AA499" s="2"/>
    </row>
    <row r="500" spans="1:27" ht="15.75" customHeight="1" x14ac:dyDescent="0.25">
      <c r="A500" s="2"/>
      <c r="B500" s="2"/>
      <c r="C500" s="2"/>
      <c r="D500" s="2"/>
      <c r="E500" s="1"/>
      <c r="F500" s="1"/>
      <c r="G500" s="1"/>
      <c r="H500" s="1"/>
      <c r="I500" s="2"/>
      <c r="J500" s="2"/>
      <c r="K500" s="2"/>
      <c r="L500" s="2"/>
      <c r="M500" s="1"/>
      <c r="N500" s="2"/>
      <c r="O500" s="2"/>
      <c r="P500" s="2"/>
      <c r="Q500" s="2"/>
      <c r="R500" s="1"/>
      <c r="S500" s="2"/>
      <c r="T500" s="2"/>
      <c r="U500" s="2"/>
      <c r="V500" s="2"/>
      <c r="W500" s="1"/>
      <c r="X500" s="2"/>
      <c r="Y500" s="1"/>
      <c r="Z500" s="2"/>
      <c r="AA500" s="2"/>
    </row>
    <row r="501" spans="1:27" ht="15.75" customHeight="1" x14ac:dyDescent="0.25">
      <c r="A501" s="2"/>
      <c r="B501" s="2"/>
      <c r="C501" s="2"/>
      <c r="D501" s="2"/>
      <c r="E501" s="1"/>
      <c r="F501" s="1"/>
      <c r="G501" s="1"/>
      <c r="H501" s="1"/>
      <c r="I501" s="2"/>
      <c r="J501" s="2"/>
      <c r="K501" s="2"/>
      <c r="L501" s="2"/>
      <c r="M501" s="1"/>
      <c r="N501" s="2"/>
      <c r="O501" s="2"/>
      <c r="P501" s="2"/>
      <c r="Q501" s="2"/>
      <c r="R501" s="1"/>
      <c r="S501" s="2"/>
      <c r="T501" s="2"/>
      <c r="U501" s="2"/>
      <c r="V501" s="2"/>
      <c r="W501" s="1"/>
      <c r="X501" s="2"/>
      <c r="Y501" s="1"/>
      <c r="Z501" s="2"/>
      <c r="AA501" s="2"/>
    </row>
    <row r="502" spans="1:27" ht="15.75" customHeight="1" x14ac:dyDescent="0.25">
      <c r="A502" s="2"/>
      <c r="B502" s="2"/>
      <c r="C502" s="2"/>
      <c r="D502" s="2"/>
      <c r="E502" s="1"/>
      <c r="F502" s="1"/>
      <c r="G502" s="1"/>
      <c r="H502" s="1"/>
      <c r="I502" s="2"/>
      <c r="J502" s="2"/>
      <c r="K502" s="2"/>
      <c r="L502" s="2"/>
      <c r="M502" s="1"/>
      <c r="N502" s="2"/>
      <c r="O502" s="2"/>
      <c r="P502" s="2"/>
      <c r="Q502" s="2"/>
      <c r="R502" s="1"/>
      <c r="S502" s="2"/>
      <c r="T502" s="2"/>
      <c r="U502" s="2"/>
      <c r="V502" s="2"/>
      <c r="W502" s="1"/>
      <c r="X502" s="2"/>
      <c r="Y502" s="1"/>
      <c r="Z502" s="2"/>
      <c r="AA502" s="2"/>
    </row>
    <row r="503" spans="1:27" ht="15.75" customHeight="1" x14ac:dyDescent="0.25">
      <c r="A503" s="2"/>
      <c r="B503" s="2"/>
      <c r="C503" s="2"/>
      <c r="D503" s="2"/>
      <c r="E503" s="1"/>
      <c r="F503" s="1"/>
      <c r="G503" s="1"/>
      <c r="H503" s="1"/>
      <c r="I503" s="2"/>
      <c r="J503" s="2"/>
      <c r="K503" s="2"/>
      <c r="L503" s="2"/>
      <c r="M503" s="1"/>
      <c r="N503" s="2"/>
      <c r="O503" s="2"/>
      <c r="P503" s="2"/>
      <c r="Q503" s="2"/>
      <c r="R503" s="1"/>
      <c r="S503" s="2"/>
      <c r="T503" s="2"/>
      <c r="U503" s="2"/>
      <c r="V503" s="2"/>
      <c r="W503" s="1"/>
      <c r="X503" s="2"/>
      <c r="Y503" s="1"/>
      <c r="Z503" s="2"/>
      <c r="AA503" s="2"/>
    </row>
    <row r="504" spans="1:27" ht="15.75" customHeight="1" x14ac:dyDescent="0.25">
      <c r="A504" s="2"/>
      <c r="B504" s="2"/>
      <c r="C504" s="2"/>
      <c r="D504" s="2"/>
      <c r="E504" s="1"/>
      <c r="F504" s="1"/>
      <c r="G504" s="1"/>
      <c r="H504" s="1"/>
      <c r="I504" s="2"/>
      <c r="J504" s="2"/>
      <c r="K504" s="2"/>
      <c r="L504" s="2"/>
      <c r="M504" s="1"/>
      <c r="N504" s="2"/>
      <c r="O504" s="2"/>
      <c r="P504" s="2"/>
      <c r="Q504" s="2"/>
      <c r="R504" s="1"/>
      <c r="S504" s="2"/>
      <c r="T504" s="2"/>
      <c r="U504" s="2"/>
      <c r="V504" s="2"/>
      <c r="W504" s="1"/>
      <c r="X504" s="2"/>
      <c r="Y504" s="1"/>
      <c r="Z504" s="2"/>
      <c r="AA504" s="2"/>
    </row>
    <row r="505" spans="1:27" ht="15.75" customHeight="1" x14ac:dyDescent="0.25">
      <c r="A505" s="2"/>
      <c r="B505" s="2"/>
      <c r="C505" s="2"/>
      <c r="D505" s="2"/>
      <c r="E505" s="1"/>
      <c r="F505" s="1"/>
      <c r="G505" s="1"/>
      <c r="H505" s="1"/>
      <c r="I505" s="2"/>
      <c r="J505" s="2"/>
      <c r="K505" s="2"/>
      <c r="L505" s="2"/>
      <c r="M505" s="1"/>
      <c r="N505" s="2"/>
      <c r="O505" s="2"/>
      <c r="P505" s="2"/>
      <c r="Q505" s="2"/>
      <c r="R505" s="1"/>
      <c r="S505" s="2"/>
      <c r="T505" s="2"/>
      <c r="U505" s="2"/>
      <c r="V505" s="2"/>
      <c r="W505" s="1"/>
      <c r="X505" s="2"/>
      <c r="Y505" s="1"/>
      <c r="Z505" s="2"/>
      <c r="AA505" s="2"/>
    </row>
    <row r="506" spans="1:27" ht="15.75" customHeight="1" x14ac:dyDescent="0.25">
      <c r="A506" s="2"/>
      <c r="B506" s="2"/>
      <c r="C506" s="2"/>
      <c r="D506" s="2"/>
      <c r="E506" s="1"/>
      <c r="F506" s="1"/>
      <c r="G506" s="1"/>
      <c r="H506" s="1"/>
      <c r="I506" s="2"/>
      <c r="J506" s="2"/>
      <c r="K506" s="2"/>
      <c r="L506" s="2"/>
      <c r="M506" s="1"/>
      <c r="N506" s="2"/>
      <c r="O506" s="2"/>
      <c r="P506" s="2"/>
      <c r="Q506" s="2"/>
      <c r="R506" s="1"/>
      <c r="S506" s="2"/>
      <c r="T506" s="2"/>
      <c r="U506" s="2"/>
      <c r="V506" s="2"/>
      <c r="W506" s="1"/>
      <c r="X506" s="2"/>
      <c r="Y506" s="1"/>
      <c r="Z506" s="2"/>
      <c r="AA506" s="2"/>
    </row>
    <row r="507" spans="1:27" ht="15.75" customHeight="1" x14ac:dyDescent="0.25">
      <c r="A507" s="2"/>
      <c r="B507" s="2"/>
      <c r="C507" s="2"/>
      <c r="D507" s="2"/>
      <c r="E507" s="1"/>
      <c r="F507" s="1"/>
      <c r="G507" s="1"/>
      <c r="H507" s="1"/>
      <c r="I507" s="2"/>
      <c r="J507" s="2"/>
      <c r="K507" s="2"/>
      <c r="L507" s="2"/>
      <c r="M507" s="1"/>
      <c r="N507" s="2"/>
      <c r="O507" s="2"/>
      <c r="P507" s="2"/>
      <c r="Q507" s="2"/>
      <c r="R507" s="1"/>
      <c r="S507" s="2"/>
      <c r="T507" s="2"/>
      <c r="U507" s="2"/>
      <c r="V507" s="2"/>
      <c r="W507" s="1"/>
      <c r="X507" s="2"/>
      <c r="Y507" s="1"/>
      <c r="Z507" s="2"/>
      <c r="AA507" s="2"/>
    </row>
    <row r="508" spans="1:27" ht="15.75" customHeight="1" x14ac:dyDescent="0.25">
      <c r="A508" s="2"/>
      <c r="B508" s="2"/>
      <c r="C508" s="2"/>
      <c r="D508" s="2"/>
      <c r="E508" s="1"/>
      <c r="F508" s="1"/>
      <c r="G508" s="1"/>
      <c r="H508" s="1"/>
      <c r="I508" s="2"/>
      <c r="J508" s="2"/>
      <c r="K508" s="2"/>
      <c r="L508" s="2"/>
      <c r="M508" s="1"/>
      <c r="N508" s="2"/>
      <c r="O508" s="2"/>
      <c r="P508" s="2"/>
      <c r="Q508" s="2"/>
      <c r="R508" s="1"/>
      <c r="S508" s="2"/>
      <c r="T508" s="2"/>
      <c r="U508" s="2"/>
      <c r="V508" s="2"/>
      <c r="W508" s="1"/>
      <c r="X508" s="2"/>
      <c r="Y508" s="1"/>
      <c r="Z508" s="2"/>
      <c r="AA508" s="2"/>
    </row>
    <row r="509" spans="1:27" ht="15.75" customHeight="1" x14ac:dyDescent="0.25">
      <c r="A509" s="2"/>
      <c r="B509" s="2"/>
      <c r="C509" s="2"/>
      <c r="D509" s="2"/>
      <c r="E509" s="1"/>
      <c r="F509" s="1"/>
      <c r="G509" s="1"/>
      <c r="H509" s="1"/>
      <c r="I509" s="2"/>
      <c r="J509" s="2"/>
      <c r="K509" s="2"/>
      <c r="L509" s="2"/>
      <c r="M509" s="1"/>
      <c r="N509" s="2"/>
      <c r="O509" s="2"/>
      <c r="P509" s="2"/>
      <c r="Q509" s="2"/>
      <c r="R509" s="1"/>
      <c r="S509" s="2"/>
      <c r="T509" s="2"/>
      <c r="U509" s="2"/>
      <c r="V509" s="2"/>
      <c r="W509" s="1"/>
      <c r="X509" s="2"/>
      <c r="Y509" s="1"/>
      <c r="Z509" s="2"/>
      <c r="AA509" s="2"/>
    </row>
    <row r="510" spans="1:27" ht="15.75" customHeight="1" x14ac:dyDescent="0.25">
      <c r="A510" s="2"/>
      <c r="B510" s="2"/>
      <c r="C510" s="2"/>
      <c r="D510" s="2"/>
      <c r="E510" s="1"/>
      <c r="F510" s="1"/>
      <c r="G510" s="1"/>
      <c r="H510" s="1"/>
      <c r="I510" s="2"/>
      <c r="J510" s="2"/>
      <c r="K510" s="2"/>
      <c r="L510" s="2"/>
      <c r="M510" s="1"/>
      <c r="N510" s="2"/>
      <c r="O510" s="2"/>
      <c r="P510" s="2"/>
      <c r="Q510" s="2"/>
      <c r="R510" s="1"/>
      <c r="S510" s="2"/>
      <c r="T510" s="2"/>
      <c r="U510" s="2"/>
      <c r="V510" s="2"/>
      <c r="W510" s="1"/>
      <c r="X510" s="2"/>
      <c r="Y510" s="1"/>
      <c r="Z510" s="2"/>
      <c r="AA510" s="2"/>
    </row>
    <row r="511" spans="1:27" ht="15.75" customHeight="1" x14ac:dyDescent="0.25">
      <c r="A511" s="2"/>
      <c r="B511" s="2"/>
      <c r="C511" s="2"/>
      <c r="D511" s="2"/>
      <c r="E511" s="1"/>
      <c r="F511" s="1"/>
      <c r="G511" s="1"/>
      <c r="H511" s="1"/>
      <c r="I511" s="2"/>
      <c r="J511" s="2"/>
      <c r="K511" s="2"/>
      <c r="L511" s="2"/>
      <c r="M511" s="1"/>
      <c r="N511" s="2"/>
      <c r="O511" s="2"/>
      <c r="P511" s="2"/>
      <c r="Q511" s="2"/>
      <c r="R511" s="1"/>
      <c r="S511" s="2"/>
      <c r="T511" s="2"/>
      <c r="U511" s="2"/>
      <c r="V511" s="2"/>
      <c r="W511" s="1"/>
      <c r="X511" s="2"/>
      <c r="Y511" s="1"/>
      <c r="Z511" s="2"/>
      <c r="AA511" s="2"/>
    </row>
    <row r="512" spans="1:27" ht="15.75" customHeight="1" x14ac:dyDescent="0.25">
      <c r="A512" s="2"/>
      <c r="B512" s="2"/>
      <c r="C512" s="2"/>
      <c r="D512" s="2"/>
      <c r="E512" s="1"/>
      <c r="F512" s="1"/>
      <c r="G512" s="1"/>
      <c r="H512" s="1"/>
      <c r="I512" s="2"/>
      <c r="J512" s="2"/>
      <c r="K512" s="2"/>
      <c r="L512" s="2"/>
      <c r="M512" s="1"/>
      <c r="N512" s="2"/>
      <c r="O512" s="2"/>
      <c r="P512" s="2"/>
      <c r="Q512" s="2"/>
      <c r="R512" s="1"/>
      <c r="S512" s="2"/>
      <c r="T512" s="2"/>
      <c r="U512" s="2"/>
      <c r="V512" s="2"/>
      <c r="W512" s="1"/>
      <c r="X512" s="2"/>
      <c r="Y512" s="1"/>
      <c r="Z512" s="2"/>
      <c r="AA512" s="2"/>
    </row>
    <row r="513" spans="1:27" ht="15.75" customHeight="1" x14ac:dyDescent="0.25">
      <c r="A513" s="2"/>
      <c r="B513" s="2"/>
      <c r="C513" s="2"/>
      <c r="D513" s="2"/>
      <c r="E513" s="1"/>
      <c r="F513" s="1"/>
      <c r="G513" s="1"/>
      <c r="H513" s="1"/>
      <c r="I513" s="2"/>
      <c r="J513" s="2"/>
      <c r="K513" s="2"/>
      <c r="L513" s="2"/>
      <c r="M513" s="1"/>
      <c r="N513" s="2"/>
      <c r="O513" s="2"/>
      <c r="P513" s="2"/>
      <c r="Q513" s="2"/>
      <c r="R513" s="1"/>
      <c r="S513" s="2"/>
      <c r="T513" s="2"/>
      <c r="U513" s="2"/>
      <c r="V513" s="2"/>
      <c r="W513" s="1"/>
      <c r="X513" s="2"/>
      <c r="Y513" s="1"/>
      <c r="Z513" s="2"/>
      <c r="AA513" s="2"/>
    </row>
    <row r="514" spans="1:27" ht="15.75" customHeight="1" x14ac:dyDescent="0.25">
      <c r="A514" s="2"/>
      <c r="B514" s="2"/>
      <c r="C514" s="2"/>
      <c r="D514" s="2"/>
      <c r="E514" s="1"/>
      <c r="F514" s="1"/>
      <c r="G514" s="1"/>
      <c r="H514" s="1"/>
      <c r="I514" s="2"/>
      <c r="J514" s="2"/>
      <c r="K514" s="2"/>
      <c r="L514" s="2"/>
      <c r="M514" s="1"/>
      <c r="N514" s="2"/>
      <c r="O514" s="2"/>
      <c r="P514" s="2"/>
      <c r="Q514" s="2"/>
      <c r="R514" s="1"/>
      <c r="S514" s="2"/>
      <c r="T514" s="2"/>
      <c r="U514" s="2"/>
      <c r="V514" s="2"/>
      <c r="W514" s="1"/>
      <c r="X514" s="2"/>
      <c r="Y514" s="1"/>
      <c r="Z514" s="2"/>
      <c r="AA514" s="2"/>
    </row>
    <row r="515" spans="1:27" ht="15.75" customHeight="1" x14ac:dyDescent="0.25">
      <c r="A515" s="2"/>
      <c r="B515" s="2"/>
      <c r="C515" s="2"/>
      <c r="D515" s="2"/>
      <c r="E515" s="1"/>
      <c r="F515" s="1"/>
      <c r="G515" s="1"/>
      <c r="H515" s="1"/>
      <c r="I515" s="2"/>
      <c r="J515" s="2"/>
      <c r="K515" s="2"/>
      <c r="L515" s="2"/>
      <c r="M515" s="1"/>
      <c r="N515" s="2"/>
      <c r="O515" s="2"/>
      <c r="P515" s="2"/>
      <c r="Q515" s="2"/>
      <c r="R515" s="1"/>
      <c r="S515" s="2"/>
      <c r="T515" s="2"/>
      <c r="U515" s="2"/>
      <c r="V515" s="2"/>
      <c r="W515" s="1"/>
      <c r="X515" s="2"/>
      <c r="Y515" s="1"/>
      <c r="Z515" s="2"/>
      <c r="AA515" s="2"/>
    </row>
    <row r="516" spans="1:27" ht="15.75" customHeight="1" x14ac:dyDescent="0.25">
      <c r="A516" s="2"/>
      <c r="B516" s="2"/>
      <c r="C516" s="2"/>
      <c r="D516" s="2"/>
      <c r="E516" s="1"/>
      <c r="F516" s="1"/>
      <c r="G516" s="1"/>
      <c r="H516" s="1"/>
      <c r="I516" s="2"/>
      <c r="J516" s="2"/>
      <c r="K516" s="2"/>
      <c r="L516" s="2"/>
      <c r="M516" s="1"/>
      <c r="N516" s="2"/>
      <c r="O516" s="2"/>
      <c r="P516" s="2"/>
      <c r="Q516" s="2"/>
      <c r="R516" s="1"/>
      <c r="S516" s="2"/>
      <c r="T516" s="2"/>
      <c r="U516" s="2"/>
      <c r="V516" s="2"/>
      <c r="W516" s="1"/>
      <c r="X516" s="2"/>
      <c r="Y516" s="1"/>
      <c r="Z516" s="2"/>
      <c r="AA516" s="2"/>
    </row>
    <row r="517" spans="1:27" ht="15.75" customHeight="1" x14ac:dyDescent="0.25">
      <c r="A517" s="2"/>
      <c r="B517" s="2"/>
      <c r="C517" s="2"/>
      <c r="D517" s="2"/>
      <c r="E517" s="1"/>
      <c r="F517" s="1"/>
      <c r="G517" s="1"/>
      <c r="H517" s="1"/>
      <c r="I517" s="2"/>
      <c r="J517" s="2"/>
      <c r="K517" s="2"/>
      <c r="L517" s="2"/>
      <c r="M517" s="1"/>
      <c r="N517" s="2"/>
      <c r="O517" s="2"/>
      <c r="P517" s="2"/>
      <c r="Q517" s="2"/>
      <c r="R517" s="1"/>
      <c r="S517" s="2"/>
      <c r="T517" s="2"/>
      <c r="U517" s="2"/>
      <c r="V517" s="2"/>
      <c r="W517" s="1"/>
      <c r="X517" s="2"/>
      <c r="Y517" s="1"/>
      <c r="Z517" s="2"/>
      <c r="AA517" s="2"/>
    </row>
    <row r="518" spans="1:27" ht="15.75" customHeight="1" x14ac:dyDescent="0.25">
      <c r="A518" s="2"/>
      <c r="B518" s="2"/>
      <c r="C518" s="2"/>
      <c r="D518" s="2"/>
      <c r="E518" s="1"/>
      <c r="F518" s="1"/>
      <c r="G518" s="1"/>
      <c r="H518" s="1"/>
      <c r="I518" s="2"/>
      <c r="J518" s="2"/>
      <c r="K518" s="2"/>
      <c r="L518" s="2"/>
      <c r="M518" s="1"/>
      <c r="N518" s="2"/>
      <c r="O518" s="2"/>
      <c r="P518" s="2"/>
      <c r="Q518" s="2"/>
      <c r="R518" s="1"/>
      <c r="S518" s="2"/>
      <c r="T518" s="2"/>
      <c r="U518" s="2"/>
      <c r="V518" s="2"/>
      <c r="W518" s="1"/>
      <c r="X518" s="2"/>
      <c r="Y518" s="1"/>
      <c r="Z518" s="2"/>
      <c r="AA518" s="2"/>
    </row>
    <row r="519" spans="1:27" ht="15.75" customHeight="1" x14ac:dyDescent="0.25">
      <c r="A519" s="2"/>
      <c r="B519" s="2"/>
      <c r="C519" s="2"/>
      <c r="D519" s="2"/>
      <c r="E519" s="1"/>
      <c r="F519" s="1"/>
      <c r="G519" s="1"/>
      <c r="H519" s="1"/>
      <c r="I519" s="2"/>
      <c r="J519" s="2"/>
      <c r="K519" s="2"/>
      <c r="L519" s="2"/>
      <c r="M519" s="1"/>
      <c r="N519" s="2"/>
      <c r="O519" s="2"/>
      <c r="P519" s="2"/>
      <c r="Q519" s="2"/>
      <c r="R519" s="1"/>
      <c r="S519" s="2"/>
      <c r="T519" s="2"/>
      <c r="U519" s="2"/>
      <c r="V519" s="2"/>
      <c r="W519" s="1"/>
      <c r="X519" s="2"/>
      <c r="Y519" s="1"/>
      <c r="Z519" s="2"/>
      <c r="AA519" s="2"/>
    </row>
    <row r="520" spans="1:27" ht="15.75" customHeight="1" x14ac:dyDescent="0.25">
      <c r="A520" s="2"/>
      <c r="B520" s="2"/>
      <c r="C520" s="2"/>
      <c r="D520" s="2"/>
      <c r="E520" s="1"/>
      <c r="F520" s="1"/>
      <c r="G520" s="1"/>
      <c r="H520" s="1"/>
      <c r="I520" s="2"/>
      <c r="J520" s="2"/>
      <c r="K520" s="2"/>
      <c r="L520" s="2"/>
      <c r="M520" s="1"/>
      <c r="N520" s="2"/>
      <c r="O520" s="2"/>
      <c r="P520" s="2"/>
      <c r="Q520" s="2"/>
      <c r="R520" s="1"/>
      <c r="S520" s="2"/>
      <c r="T520" s="2"/>
      <c r="U520" s="2"/>
      <c r="V520" s="2"/>
      <c r="W520" s="1"/>
      <c r="X520" s="2"/>
      <c r="Y520" s="1"/>
      <c r="Z520" s="2"/>
      <c r="AA520" s="2"/>
    </row>
    <row r="521" spans="1:27" ht="15.75" customHeight="1" x14ac:dyDescent="0.25">
      <c r="A521" s="2"/>
      <c r="B521" s="2"/>
      <c r="C521" s="2"/>
      <c r="D521" s="2"/>
      <c r="E521" s="1"/>
      <c r="F521" s="1"/>
      <c r="G521" s="1"/>
      <c r="H521" s="1"/>
      <c r="I521" s="2"/>
      <c r="J521" s="2"/>
      <c r="K521" s="2"/>
      <c r="L521" s="2"/>
      <c r="M521" s="1"/>
      <c r="N521" s="2"/>
      <c r="O521" s="2"/>
      <c r="P521" s="2"/>
      <c r="Q521" s="2"/>
      <c r="R521" s="1"/>
      <c r="S521" s="2"/>
      <c r="T521" s="2"/>
      <c r="U521" s="2"/>
      <c r="V521" s="2"/>
      <c r="W521" s="1"/>
      <c r="X521" s="2"/>
      <c r="Y521" s="1"/>
      <c r="Z521" s="2"/>
      <c r="AA521" s="2"/>
    </row>
    <row r="522" spans="1:27" ht="15.75" customHeight="1" x14ac:dyDescent="0.25">
      <c r="A522" s="2"/>
      <c r="B522" s="2"/>
      <c r="C522" s="2"/>
      <c r="D522" s="2"/>
      <c r="E522" s="1"/>
      <c r="F522" s="1"/>
      <c r="G522" s="1"/>
      <c r="H522" s="1"/>
      <c r="I522" s="2"/>
      <c r="J522" s="2"/>
      <c r="K522" s="2"/>
      <c r="L522" s="2"/>
      <c r="M522" s="1"/>
      <c r="N522" s="2"/>
      <c r="O522" s="2"/>
      <c r="P522" s="2"/>
      <c r="Q522" s="2"/>
      <c r="R522" s="1"/>
      <c r="S522" s="2"/>
      <c r="T522" s="2"/>
      <c r="U522" s="2"/>
      <c r="V522" s="2"/>
      <c r="W522" s="1"/>
      <c r="X522" s="2"/>
      <c r="Y522" s="1"/>
      <c r="Z522" s="2"/>
      <c r="AA522" s="2"/>
    </row>
    <row r="523" spans="1:27" ht="15.75" customHeight="1" x14ac:dyDescent="0.25">
      <c r="A523" s="2"/>
      <c r="B523" s="2"/>
      <c r="C523" s="2"/>
      <c r="D523" s="2"/>
      <c r="E523" s="1"/>
      <c r="F523" s="1"/>
      <c r="G523" s="1"/>
      <c r="H523" s="1"/>
      <c r="I523" s="2"/>
      <c r="J523" s="2"/>
      <c r="K523" s="2"/>
      <c r="L523" s="2"/>
      <c r="M523" s="1"/>
      <c r="N523" s="2"/>
      <c r="O523" s="2"/>
      <c r="P523" s="2"/>
      <c r="Q523" s="2"/>
      <c r="R523" s="1"/>
      <c r="S523" s="2"/>
      <c r="T523" s="2"/>
      <c r="U523" s="2"/>
      <c r="V523" s="2"/>
      <c r="W523" s="1"/>
      <c r="X523" s="2"/>
      <c r="Y523" s="1"/>
      <c r="Z523" s="2"/>
      <c r="AA523" s="2"/>
    </row>
    <row r="524" spans="1:27" ht="15.75" customHeight="1" x14ac:dyDescent="0.25">
      <c r="A524" s="2"/>
      <c r="B524" s="2"/>
      <c r="C524" s="2"/>
      <c r="D524" s="2"/>
      <c r="E524" s="1"/>
      <c r="F524" s="1"/>
      <c r="G524" s="1"/>
      <c r="H524" s="1"/>
      <c r="I524" s="2"/>
      <c r="J524" s="2"/>
      <c r="K524" s="2"/>
      <c r="L524" s="2"/>
      <c r="M524" s="1"/>
      <c r="N524" s="2"/>
      <c r="O524" s="2"/>
      <c r="P524" s="2"/>
      <c r="Q524" s="2"/>
      <c r="R524" s="1"/>
      <c r="S524" s="2"/>
      <c r="T524" s="2"/>
      <c r="U524" s="2"/>
      <c r="V524" s="2"/>
      <c r="W524" s="1"/>
      <c r="X524" s="2"/>
      <c r="Y524" s="1"/>
      <c r="Z524" s="2"/>
      <c r="AA524" s="2"/>
    </row>
    <row r="525" spans="1:27" ht="15.75" customHeight="1" x14ac:dyDescent="0.25">
      <c r="A525" s="2"/>
      <c r="B525" s="2"/>
      <c r="C525" s="2"/>
      <c r="D525" s="2"/>
      <c r="E525" s="1"/>
      <c r="F525" s="1"/>
      <c r="G525" s="1"/>
      <c r="H525" s="1"/>
      <c r="I525" s="2"/>
      <c r="J525" s="2"/>
      <c r="K525" s="2"/>
      <c r="L525" s="2"/>
      <c r="M525" s="1"/>
      <c r="N525" s="2"/>
      <c r="O525" s="2"/>
      <c r="P525" s="2"/>
      <c r="Q525" s="2"/>
      <c r="R525" s="1"/>
      <c r="S525" s="2"/>
      <c r="T525" s="2"/>
      <c r="U525" s="2"/>
      <c r="V525" s="2"/>
      <c r="W525" s="1"/>
      <c r="X525" s="2"/>
      <c r="Y525" s="1"/>
      <c r="Z525" s="2"/>
      <c r="AA525" s="2"/>
    </row>
    <row r="526" spans="1:27" ht="15.75" customHeight="1" x14ac:dyDescent="0.25">
      <c r="A526" s="2"/>
      <c r="B526" s="2"/>
      <c r="C526" s="2"/>
      <c r="D526" s="2"/>
      <c r="E526" s="1"/>
      <c r="F526" s="1"/>
      <c r="G526" s="1"/>
      <c r="H526" s="1"/>
      <c r="I526" s="2"/>
      <c r="J526" s="2"/>
      <c r="K526" s="2"/>
      <c r="L526" s="2"/>
      <c r="M526" s="1"/>
      <c r="N526" s="2"/>
      <c r="O526" s="2"/>
      <c r="P526" s="2"/>
      <c r="Q526" s="2"/>
      <c r="R526" s="1"/>
      <c r="S526" s="2"/>
      <c r="T526" s="2"/>
      <c r="U526" s="2"/>
      <c r="V526" s="2"/>
      <c r="W526" s="1"/>
      <c r="X526" s="2"/>
      <c r="Y526" s="1"/>
      <c r="Z526" s="2"/>
      <c r="AA526" s="2"/>
    </row>
    <row r="527" spans="1:27" ht="15.75" customHeight="1" x14ac:dyDescent="0.25">
      <c r="A527" s="2"/>
      <c r="B527" s="2"/>
      <c r="C527" s="2"/>
      <c r="D527" s="2"/>
      <c r="E527" s="1"/>
      <c r="F527" s="1"/>
      <c r="G527" s="1"/>
      <c r="H527" s="1"/>
      <c r="I527" s="2"/>
      <c r="J527" s="2"/>
      <c r="K527" s="2"/>
      <c r="L527" s="2"/>
      <c r="M527" s="1"/>
      <c r="N527" s="2"/>
      <c r="O527" s="2"/>
      <c r="P527" s="2"/>
      <c r="Q527" s="2"/>
      <c r="R527" s="1"/>
      <c r="S527" s="2"/>
      <c r="T527" s="2"/>
      <c r="U527" s="2"/>
      <c r="V527" s="2"/>
      <c r="W527" s="1"/>
      <c r="X527" s="2"/>
      <c r="Y527" s="1"/>
      <c r="Z527" s="2"/>
      <c r="AA527" s="2"/>
    </row>
    <row r="528" spans="1:27" ht="15.75" customHeight="1" x14ac:dyDescent="0.25">
      <c r="A528" s="2"/>
      <c r="B528" s="2"/>
      <c r="C528" s="2"/>
      <c r="D528" s="2"/>
      <c r="E528" s="1"/>
      <c r="F528" s="1"/>
      <c r="G528" s="1"/>
      <c r="H528" s="1"/>
      <c r="I528" s="2"/>
      <c r="J528" s="2"/>
      <c r="K528" s="2"/>
      <c r="L528" s="2"/>
      <c r="M528" s="1"/>
      <c r="N528" s="2"/>
      <c r="O528" s="2"/>
      <c r="P528" s="2"/>
      <c r="Q528" s="2"/>
      <c r="R528" s="1"/>
      <c r="S528" s="2"/>
      <c r="T528" s="2"/>
      <c r="U528" s="2"/>
      <c r="V528" s="2"/>
      <c r="W528" s="1"/>
      <c r="X528" s="2"/>
      <c r="Y528" s="1"/>
      <c r="Z528" s="2"/>
      <c r="AA528" s="2"/>
    </row>
    <row r="529" spans="1:27" ht="15.75" customHeight="1" x14ac:dyDescent="0.25">
      <c r="A529" s="2"/>
      <c r="B529" s="2"/>
      <c r="C529" s="2"/>
      <c r="D529" s="2"/>
      <c r="E529" s="1"/>
      <c r="F529" s="1"/>
      <c r="G529" s="1"/>
      <c r="H529" s="1"/>
      <c r="I529" s="2"/>
      <c r="J529" s="2"/>
      <c r="K529" s="2"/>
      <c r="L529" s="2"/>
      <c r="M529" s="1"/>
      <c r="N529" s="2"/>
      <c r="O529" s="2"/>
      <c r="P529" s="2"/>
      <c r="Q529" s="2"/>
      <c r="R529" s="1"/>
      <c r="S529" s="2"/>
      <c r="T529" s="2"/>
      <c r="U529" s="2"/>
      <c r="V529" s="2"/>
      <c r="W529" s="1"/>
      <c r="X529" s="2"/>
      <c r="Y529" s="1"/>
      <c r="Z529" s="2"/>
      <c r="AA529" s="2"/>
    </row>
    <row r="530" spans="1:27" ht="15.75" customHeight="1" x14ac:dyDescent="0.25">
      <c r="A530" s="2"/>
      <c r="B530" s="2"/>
      <c r="C530" s="2"/>
      <c r="D530" s="2"/>
      <c r="E530" s="1"/>
      <c r="F530" s="1"/>
      <c r="G530" s="1"/>
      <c r="H530" s="1"/>
      <c r="I530" s="2"/>
      <c r="J530" s="2"/>
      <c r="K530" s="2"/>
      <c r="L530" s="2"/>
      <c r="M530" s="1"/>
      <c r="N530" s="2"/>
      <c r="O530" s="2"/>
      <c r="P530" s="2"/>
      <c r="Q530" s="2"/>
      <c r="R530" s="1"/>
      <c r="S530" s="2"/>
      <c r="T530" s="2"/>
      <c r="U530" s="2"/>
      <c r="V530" s="2"/>
      <c r="W530" s="1"/>
      <c r="X530" s="2"/>
      <c r="Y530" s="1"/>
      <c r="Z530" s="2"/>
      <c r="AA530" s="2"/>
    </row>
    <row r="531" spans="1:27" ht="15.75" customHeight="1" x14ac:dyDescent="0.25">
      <c r="A531" s="2"/>
      <c r="B531" s="2"/>
      <c r="C531" s="2"/>
      <c r="D531" s="2"/>
      <c r="E531" s="1"/>
      <c r="F531" s="1"/>
      <c r="G531" s="1"/>
      <c r="H531" s="1"/>
      <c r="I531" s="2"/>
      <c r="J531" s="2"/>
      <c r="K531" s="2"/>
      <c r="L531" s="2"/>
      <c r="M531" s="1"/>
      <c r="N531" s="2"/>
      <c r="O531" s="2"/>
      <c r="P531" s="2"/>
      <c r="Q531" s="2"/>
      <c r="R531" s="1"/>
      <c r="S531" s="2"/>
      <c r="T531" s="2"/>
      <c r="U531" s="2"/>
      <c r="V531" s="2"/>
      <c r="W531" s="1"/>
      <c r="X531" s="2"/>
      <c r="Y531" s="1"/>
      <c r="Z531" s="2"/>
      <c r="AA531" s="2"/>
    </row>
    <row r="532" spans="1:27" ht="15.75" customHeight="1" x14ac:dyDescent="0.25">
      <c r="A532" s="2"/>
      <c r="B532" s="2"/>
      <c r="C532" s="2"/>
      <c r="D532" s="2"/>
      <c r="E532" s="1"/>
      <c r="F532" s="1"/>
      <c r="G532" s="1"/>
      <c r="H532" s="1"/>
      <c r="I532" s="2"/>
      <c r="J532" s="2"/>
      <c r="K532" s="2"/>
      <c r="L532" s="2"/>
      <c r="M532" s="1"/>
      <c r="N532" s="2"/>
      <c r="O532" s="2"/>
      <c r="P532" s="2"/>
      <c r="Q532" s="2"/>
      <c r="R532" s="1"/>
      <c r="S532" s="2"/>
      <c r="T532" s="2"/>
      <c r="U532" s="2"/>
      <c r="V532" s="2"/>
      <c r="W532" s="1"/>
      <c r="X532" s="2"/>
      <c r="Y532" s="1"/>
      <c r="Z532" s="2"/>
      <c r="AA532" s="2"/>
    </row>
    <row r="533" spans="1:27" ht="15.75" customHeight="1" x14ac:dyDescent="0.25">
      <c r="A533" s="2"/>
      <c r="B533" s="2"/>
      <c r="C533" s="2"/>
      <c r="D533" s="2"/>
      <c r="E533" s="1"/>
      <c r="F533" s="1"/>
      <c r="G533" s="1"/>
      <c r="H533" s="1"/>
      <c r="I533" s="2"/>
      <c r="J533" s="2"/>
      <c r="K533" s="2"/>
      <c r="L533" s="2"/>
      <c r="M533" s="1"/>
      <c r="N533" s="2"/>
      <c r="O533" s="2"/>
      <c r="P533" s="2"/>
      <c r="Q533" s="2"/>
      <c r="R533" s="1"/>
      <c r="S533" s="2"/>
      <c r="T533" s="2"/>
      <c r="U533" s="2"/>
      <c r="V533" s="2"/>
      <c r="W533" s="1"/>
      <c r="X533" s="2"/>
      <c r="Y533" s="1"/>
      <c r="Z533" s="2"/>
      <c r="AA533" s="2"/>
    </row>
    <row r="534" spans="1:27" ht="15.75" customHeight="1" x14ac:dyDescent="0.25">
      <c r="A534" s="2"/>
      <c r="B534" s="2"/>
      <c r="C534" s="2"/>
      <c r="D534" s="2"/>
      <c r="E534" s="1"/>
      <c r="F534" s="1"/>
      <c r="G534" s="1"/>
      <c r="H534" s="1"/>
      <c r="I534" s="2"/>
      <c r="J534" s="2"/>
      <c r="K534" s="2"/>
      <c r="L534" s="2"/>
      <c r="M534" s="1"/>
      <c r="N534" s="2"/>
      <c r="O534" s="2"/>
      <c r="P534" s="2"/>
      <c r="Q534" s="2"/>
      <c r="R534" s="1"/>
      <c r="S534" s="2"/>
      <c r="T534" s="2"/>
      <c r="U534" s="2"/>
      <c r="V534" s="2"/>
      <c r="W534" s="1"/>
      <c r="X534" s="2"/>
      <c r="Y534" s="1"/>
      <c r="Z534" s="2"/>
      <c r="AA534" s="2"/>
    </row>
    <row r="535" spans="1:27" ht="15.75" customHeight="1" x14ac:dyDescent="0.25">
      <c r="A535" s="2"/>
      <c r="B535" s="2"/>
      <c r="C535" s="2"/>
      <c r="D535" s="2"/>
      <c r="E535" s="1"/>
      <c r="F535" s="1"/>
      <c r="G535" s="1"/>
      <c r="H535" s="1"/>
      <c r="I535" s="2"/>
      <c r="J535" s="2"/>
      <c r="K535" s="2"/>
      <c r="L535" s="2"/>
      <c r="M535" s="1"/>
      <c r="N535" s="2"/>
      <c r="O535" s="2"/>
      <c r="P535" s="2"/>
      <c r="Q535" s="2"/>
      <c r="R535" s="1"/>
      <c r="S535" s="2"/>
      <c r="T535" s="2"/>
      <c r="U535" s="2"/>
      <c r="V535" s="2"/>
      <c r="W535" s="1"/>
      <c r="X535" s="2"/>
      <c r="Y535" s="1"/>
      <c r="Z535" s="2"/>
      <c r="AA535" s="2"/>
    </row>
    <row r="536" spans="1:27" ht="15.75" customHeight="1" x14ac:dyDescent="0.25">
      <c r="A536" s="2"/>
      <c r="B536" s="2"/>
      <c r="C536" s="2"/>
      <c r="D536" s="2"/>
      <c r="E536" s="1"/>
      <c r="F536" s="1"/>
      <c r="G536" s="1"/>
      <c r="H536" s="1"/>
      <c r="I536" s="2"/>
      <c r="J536" s="2"/>
      <c r="K536" s="2"/>
      <c r="L536" s="2"/>
      <c r="M536" s="1"/>
      <c r="N536" s="2"/>
      <c r="O536" s="2"/>
      <c r="P536" s="2"/>
      <c r="Q536" s="2"/>
      <c r="R536" s="1"/>
      <c r="S536" s="2"/>
      <c r="T536" s="2"/>
      <c r="U536" s="2"/>
      <c r="V536" s="2"/>
      <c r="W536" s="1"/>
      <c r="X536" s="2"/>
      <c r="Y536" s="1"/>
      <c r="Z536" s="2"/>
      <c r="AA536" s="2"/>
    </row>
    <row r="537" spans="1:27" ht="15.75" customHeight="1" x14ac:dyDescent="0.25">
      <c r="A537" s="2"/>
      <c r="B537" s="2"/>
      <c r="C537" s="2"/>
      <c r="D537" s="2"/>
      <c r="E537" s="1"/>
      <c r="F537" s="1"/>
      <c r="G537" s="1"/>
      <c r="H537" s="1"/>
      <c r="I537" s="2"/>
      <c r="J537" s="2"/>
      <c r="K537" s="2"/>
      <c r="L537" s="2"/>
      <c r="M537" s="1"/>
      <c r="N537" s="2"/>
      <c r="O537" s="2"/>
      <c r="P537" s="2"/>
      <c r="Q537" s="2"/>
      <c r="R537" s="1"/>
      <c r="S537" s="2"/>
      <c r="T537" s="2"/>
      <c r="U537" s="2"/>
      <c r="V537" s="2"/>
      <c r="W537" s="1"/>
      <c r="X537" s="2"/>
      <c r="Y537" s="1"/>
      <c r="Z537" s="2"/>
      <c r="AA537" s="2"/>
    </row>
    <row r="538" spans="1:27" ht="15.75" customHeight="1" x14ac:dyDescent="0.25">
      <c r="A538" s="2"/>
      <c r="B538" s="2"/>
      <c r="C538" s="2"/>
      <c r="D538" s="2"/>
      <c r="E538" s="1"/>
      <c r="F538" s="1"/>
      <c r="G538" s="1"/>
      <c r="H538" s="1"/>
      <c r="I538" s="2"/>
      <c r="J538" s="2"/>
      <c r="K538" s="2"/>
      <c r="L538" s="2"/>
      <c r="M538" s="1"/>
      <c r="N538" s="2"/>
      <c r="O538" s="2"/>
      <c r="P538" s="2"/>
      <c r="Q538" s="2"/>
      <c r="R538" s="1"/>
      <c r="S538" s="2"/>
      <c r="T538" s="2"/>
      <c r="U538" s="2"/>
      <c r="V538" s="2"/>
      <c r="W538" s="1"/>
      <c r="X538" s="2"/>
      <c r="Y538" s="1"/>
      <c r="Z538" s="2"/>
      <c r="AA538" s="2"/>
    </row>
    <row r="539" spans="1:27" ht="15.75" customHeight="1" x14ac:dyDescent="0.25">
      <c r="A539" s="2"/>
      <c r="B539" s="2"/>
      <c r="C539" s="2"/>
      <c r="D539" s="2"/>
      <c r="E539" s="1"/>
      <c r="F539" s="1"/>
      <c r="G539" s="1"/>
      <c r="H539" s="1"/>
      <c r="I539" s="2"/>
      <c r="J539" s="2"/>
      <c r="K539" s="2"/>
      <c r="L539" s="2"/>
      <c r="M539" s="1"/>
      <c r="N539" s="2"/>
      <c r="O539" s="2"/>
      <c r="P539" s="2"/>
      <c r="Q539" s="2"/>
      <c r="R539" s="1"/>
      <c r="S539" s="2"/>
      <c r="T539" s="2"/>
      <c r="U539" s="2"/>
      <c r="V539" s="2"/>
      <c r="W539" s="1"/>
      <c r="X539" s="2"/>
      <c r="Y539" s="1"/>
      <c r="Z539" s="2"/>
      <c r="AA539" s="2"/>
    </row>
    <row r="540" spans="1:27" ht="15.75" customHeight="1" x14ac:dyDescent="0.25">
      <c r="A540" s="2"/>
      <c r="B540" s="2"/>
      <c r="C540" s="2"/>
      <c r="D540" s="2"/>
      <c r="E540" s="1"/>
      <c r="F540" s="1"/>
      <c r="G540" s="1"/>
      <c r="H540" s="1"/>
      <c r="I540" s="2"/>
      <c r="J540" s="2"/>
      <c r="K540" s="2"/>
      <c r="L540" s="2"/>
      <c r="M540" s="1"/>
      <c r="N540" s="2"/>
      <c r="O540" s="2"/>
      <c r="P540" s="2"/>
      <c r="Q540" s="2"/>
      <c r="R540" s="1"/>
      <c r="S540" s="2"/>
      <c r="T540" s="2"/>
      <c r="U540" s="2"/>
      <c r="V540" s="2"/>
      <c r="W540" s="1"/>
      <c r="X540" s="2"/>
      <c r="Y540" s="1"/>
      <c r="Z540" s="2"/>
      <c r="AA540" s="2"/>
    </row>
    <row r="541" spans="1:27" ht="15.75" customHeight="1" x14ac:dyDescent="0.25">
      <c r="A541" s="2"/>
      <c r="B541" s="2"/>
      <c r="C541" s="2"/>
      <c r="D541" s="2"/>
      <c r="E541" s="1"/>
      <c r="F541" s="1"/>
      <c r="G541" s="1"/>
      <c r="H541" s="1"/>
      <c r="I541" s="2"/>
      <c r="J541" s="2"/>
      <c r="K541" s="2"/>
      <c r="L541" s="2"/>
      <c r="M541" s="1"/>
      <c r="N541" s="2"/>
      <c r="O541" s="2"/>
      <c r="P541" s="2"/>
      <c r="Q541" s="2"/>
      <c r="R541" s="1"/>
      <c r="S541" s="2"/>
      <c r="T541" s="2"/>
      <c r="U541" s="2"/>
      <c r="V541" s="2"/>
      <c r="W541" s="1"/>
      <c r="X541" s="2"/>
      <c r="Y541" s="1"/>
      <c r="Z541" s="2"/>
      <c r="AA541" s="2"/>
    </row>
    <row r="542" spans="1:27" ht="15.75" customHeight="1" x14ac:dyDescent="0.25">
      <c r="A542" s="2"/>
      <c r="B542" s="2"/>
      <c r="C542" s="2"/>
      <c r="D542" s="2"/>
      <c r="E542" s="1"/>
      <c r="F542" s="1"/>
      <c r="G542" s="1"/>
      <c r="H542" s="1"/>
      <c r="I542" s="2"/>
      <c r="J542" s="2"/>
      <c r="K542" s="2"/>
      <c r="L542" s="2"/>
      <c r="M542" s="1"/>
      <c r="N542" s="2"/>
      <c r="O542" s="2"/>
      <c r="P542" s="2"/>
      <c r="Q542" s="2"/>
      <c r="R542" s="1"/>
      <c r="S542" s="2"/>
      <c r="T542" s="2"/>
      <c r="U542" s="2"/>
      <c r="V542" s="2"/>
      <c r="W542" s="1"/>
      <c r="X542" s="2"/>
      <c r="Y542" s="1"/>
      <c r="Z542" s="2"/>
      <c r="AA542" s="2"/>
    </row>
    <row r="543" spans="1:27" ht="15.75" customHeight="1" x14ac:dyDescent="0.25">
      <c r="A543" s="2"/>
      <c r="B543" s="2"/>
      <c r="C543" s="2"/>
      <c r="D543" s="2"/>
      <c r="E543" s="1"/>
      <c r="F543" s="1"/>
      <c r="G543" s="1"/>
      <c r="H543" s="1"/>
      <c r="I543" s="2"/>
      <c r="J543" s="2"/>
      <c r="K543" s="2"/>
      <c r="L543" s="2"/>
      <c r="M543" s="1"/>
      <c r="N543" s="2"/>
      <c r="O543" s="2"/>
      <c r="P543" s="2"/>
      <c r="Q543" s="2"/>
      <c r="R543" s="1"/>
      <c r="S543" s="2"/>
      <c r="T543" s="2"/>
      <c r="U543" s="2"/>
      <c r="V543" s="2"/>
      <c r="W543" s="1"/>
      <c r="X543" s="2"/>
      <c r="Y543" s="1"/>
      <c r="Z543" s="2"/>
      <c r="AA543" s="2"/>
    </row>
    <row r="544" spans="1:27" ht="15.75" customHeight="1" x14ac:dyDescent="0.25">
      <c r="A544" s="2"/>
      <c r="B544" s="2"/>
      <c r="C544" s="2"/>
      <c r="D544" s="2"/>
      <c r="E544" s="1"/>
      <c r="F544" s="1"/>
      <c r="G544" s="1"/>
      <c r="H544" s="1"/>
      <c r="I544" s="2"/>
      <c r="J544" s="2"/>
      <c r="K544" s="2"/>
      <c r="L544" s="2"/>
      <c r="M544" s="1"/>
      <c r="N544" s="2"/>
      <c r="O544" s="2"/>
      <c r="P544" s="2"/>
      <c r="Q544" s="2"/>
      <c r="R544" s="1"/>
      <c r="S544" s="2"/>
      <c r="T544" s="2"/>
      <c r="U544" s="2"/>
      <c r="V544" s="2"/>
      <c r="W544" s="1"/>
      <c r="X544" s="2"/>
      <c r="Y544" s="1"/>
      <c r="Z544" s="2"/>
      <c r="AA544" s="2"/>
    </row>
    <row r="545" spans="1:27" ht="15.75" customHeight="1" x14ac:dyDescent="0.25">
      <c r="A545" s="2"/>
      <c r="B545" s="2"/>
      <c r="C545" s="2"/>
      <c r="D545" s="2"/>
      <c r="E545" s="1"/>
      <c r="F545" s="1"/>
      <c r="G545" s="1"/>
      <c r="H545" s="1"/>
      <c r="I545" s="2"/>
      <c r="J545" s="2"/>
      <c r="K545" s="2"/>
      <c r="L545" s="2"/>
      <c r="M545" s="1"/>
      <c r="N545" s="2"/>
      <c r="O545" s="2"/>
      <c r="P545" s="2"/>
      <c r="Q545" s="2"/>
      <c r="R545" s="1"/>
      <c r="S545" s="2"/>
      <c r="T545" s="2"/>
      <c r="U545" s="2"/>
      <c r="V545" s="2"/>
      <c r="W545" s="1"/>
      <c r="X545" s="2"/>
      <c r="Y545" s="1"/>
      <c r="Z545" s="2"/>
      <c r="AA545" s="2"/>
    </row>
    <row r="546" spans="1:27" ht="15.75" customHeight="1" x14ac:dyDescent="0.25">
      <c r="A546" s="2"/>
      <c r="B546" s="2"/>
      <c r="C546" s="2"/>
      <c r="D546" s="2"/>
      <c r="E546" s="1"/>
      <c r="F546" s="1"/>
      <c r="G546" s="1"/>
      <c r="H546" s="1"/>
      <c r="I546" s="2"/>
      <c r="J546" s="2"/>
      <c r="K546" s="2"/>
      <c r="L546" s="2"/>
      <c r="M546" s="1"/>
      <c r="N546" s="2"/>
      <c r="O546" s="2"/>
      <c r="P546" s="2"/>
      <c r="Q546" s="2"/>
      <c r="R546" s="1"/>
      <c r="S546" s="2"/>
      <c r="T546" s="2"/>
      <c r="U546" s="2"/>
      <c r="V546" s="2"/>
      <c r="W546" s="1"/>
      <c r="X546" s="2"/>
      <c r="Y546" s="1"/>
      <c r="Z546" s="2"/>
      <c r="AA546" s="2"/>
    </row>
    <row r="547" spans="1:27" ht="15.75" customHeight="1" x14ac:dyDescent="0.25">
      <c r="A547" s="2"/>
      <c r="B547" s="2"/>
      <c r="C547" s="2"/>
      <c r="D547" s="2"/>
      <c r="E547" s="1"/>
      <c r="F547" s="1"/>
      <c r="G547" s="1"/>
      <c r="H547" s="1"/>
      <c r="I547" s="2"/>
      <c r="J547" s="2"/>
      <c r="K547" s="2"/>
      <c r="L547" s="2"/>
      <c r="M547" s="1"/>
      <c r="N547" s="2"/>
      <c r="O547" s="2"/>
      <c r="P547" s="2"/>
      <c r="Q547" s="2"/>
      <c r="R547" s="1"/>
      <c r="S547" s="2"/>
      <c r="T547" s="2"/>
      <c r="U547" s="2"/>
      <c r="V547" s="2"/>
      <c r="W547" s="1"/>
      <c r="X547" s="2"/>
      <c r="Y547" s="1"/>
      <c r="Z547" s="2"/>
      <c r="AA547" s="2"/>
    </row>
    <row r="548" spans="1:27" ht="15.75" customHeight="1" x14ac:dyDescent="0.25">
      <c r="A548" s="2"/>
      <c r="B548" s="2"/>
      <c r="C548" s="2"/>
      <c r="D548" s="2"/>
      <c r="E548" s="1"/>
      <c r="F548" s="1"/>
      <c r="G548" s="1"/>
      <c r="H548" s="1"/>
      <c r="I548" s="2"/>
      <c r="J548" s="2"/>
      <c r="K548" s="2"/>
      <c r="L548" s="2"/>
      <c r="M548" s="1"/>
      <c r="N548" s="2"/>
      <c r="O548" s="2"/>
      <c r="P548" s="2"/>
      <c r="Q548" s="2"/>
      <c r="R548" s="1"/>
      <c r="S548" s="2"/>
      <c r="T548" s="2"/>
      <c r="U548" s="2"/>
      <c r="V548" s="2"/>
      <c r="W548" s="1"/>
      <c r="X548" s="2"/>
      <c r="Y548" s="1"/>
      <c r="Z548" s="2"/>
      <c r="AA548" s="2"/>
    </row>
    <row r="549" spans="1:27" ht="15.75" customHeight="1" x14ac:dyDescent="0.25">
      <c r="A549" s="2"/>
      <c r="B549" s="2"/>
      <c r="C549" s="2"/>
      <c r="D549" s="2"/>
      <c r="E549" s="1"/>
      <c r="F549" s="1"/>
      <c r="G549" s="1"/>
      <c r="H549" s="1"/>
      <c r="I549" s="2"/>
      <c r="J549" s="2"/>
      <c r="K549" s="2"/>
      <c r="L549" s="2"/>
      <c r="M549" s="1"/>
      <c r="N549" s="2"/>
      <c r="O549" s="2"/>
      <c r="P549" s="2"/>
      <c r="Q549" s="2"/>
      <c r="R549" s="1"/>
      <c r="S549" s="2"/>
      <c r="T549" s="2"/>
      <c r="U549" s="2"/>
      <c r="V549" s="2"/>
      <c r="W549" s="1"/>
      <c r="X549" s="2"/>
      <c r="Y549" s="1"/>
      <c r="Z549" s="2"/>
      <c r="AA549" s="2"/>
    </row>
    <row r="550" spans="1:27" ht="15.75" customHeight="1" x14ac:dyDescent="0.25">
      <c r="A550" s="2"/>
      <c r="B550" s="2"/>
      <c r="C550" s="2"/>
      <c r="D550" s="2"/>
      <c r="E550" s="1"/>
      <c r="F550" s="1"/>
      <c r="G550" s="1"/>
      <c r="H550" s="1"/>
      <c r="I550" s="2"/>
      <c r="J550" s="2"/>
      <c r="K550" s="2"/>
      <c r="L550" s="2"/>
      <c r="M550" s="1"/>
      <c r="N550" s="2"/>
      <c r="O550" s="2"/>
      <c r="P550" s="2"/>
      <c r="Q550" s="2"/>
      <c r="R550" s="1"/>
      <c r="S550" s="2"/>
      <c r="T550" s="2"/>
      <c r="U550" s="2"/>
      <c r="V550" s="2"/>
      <c r="W550" s="1"/>
      <c r="X550" s="2"/>
      <c r="Y550" s="1"/>
      <c r="Z550" s="2"/>
      <c r="AA550" s="2"/>
    </row>
    <row r="551" spans="1:27" ht="15.75" customHeight="1" x14ac:dyDescent="0.25">
      <c r="A551" s="2"/>
      <c r="B551" s="2"/>
      <c r="C551" s="2"/>
      <c r="D551" s="2"/>
      <c r="E551" s="1"/>
      <c r="F551" s="1"/>
      <c r="G551" s="1"/>
      <c r="H551" s="1"/>
      <c r="I551" s="2"/>
      <c r="J551" s="2"/>
      <c r="K551" s="2"/>
      <c r="L551" s="2"/>
      <c r="M551" s="1"/>
      <c r="N551" s="2"/>
      <c r="O551" s="2"/>
      <c r="P551" s="2"/>
      <c r="Q551" s="2"/>
      <c r="R551" s="1"/>
      <c r="S551" s="2"/>
      <c r="T551" s="2"/>
      <c r="U551" s="2"/>
      <c r="V551" s="2"/>
      <c r="W551" s="1"/>
      <c r="X551" s="2"/>
      <c r="Y551" s="1"/>
      <c r="Z551" s="2"/>
      <c r="AA551" s="2"/>
    </row>
    <row r="552" spans="1:27" ht="15.75" customHeight="1" x14ac:dyDescent="0.25">
      <c r="A552" s="2"/>
      <c r="B552" s="2"/>
      <c r="C552" s="2"/>
      <c r="D552" s="2"/>
      <c r="E552" s="1"/>
      <c r="F552" s="1"/>
      <c r="G552" s="1"/>
      <c r="H552" s="1"/>
      <c r="I552" s="2"/>
      <c r="J552" s="2"/>
      <c r="K552" s="2"/>
      <c r="L552" s="2"/>
      <c r="M552" s="1"/>
      <c r="N552" s="2"/>
      <c r="O552" s="2"/>
      <c r="P552" s="2"/>
      <c r="Q552" s="2"/>
      <c r="R552" s="1"/>
      <c r="S552" s="2"/>
      <c r="T552" s="2"/>
      <c r="U552" s="2"/>
      <c r="V552" s="2"/>
      <c r="W552" s="1"/>
      <c r="X552" s="2"/>
      <c r="Y552" s="1"/>
      <c r="Z552" s="2"/>
      <c r="AA552" s="2"/>
    </row>
    <row r="553" spans="1:27" ht="15.75" customHeight="1" x14ac:dyDescent="0.25">
      <c r="A553" s="2"/>
      <c r="B553" s="2"/>
      <c r="C553" s="2"/>
      <c r="D553" s="2"/>
      <c r="E553" s="1"/>
      <c r="F553" s="1"/>
      <c r="G553" s="1"/>
      <c r="H553" s="1"/>
      <c r="I553" s="2"/>
      <c r="J553" s="2"/>
      <c r="K553" s="2"/>
      <c r="L553" s="2"/>
      <c r="M553" s="1"/>
      <c r="N553" s="2"/>
      <c r="O553" s="2"/>
      <c r="P553" s="2"/>
      <c r="Q553" s="2"/>
      <c r="R553" s="1"/>
      <c r="S553" s="2"/>
      <c r="T553" s="2"/>
      <c r="U553" s="2"/>
      <c r="V553" s="2"/>
      <c r="W553" s="1"/>
      <c r="X553" s="2"/>
      <c r="Y553" s="1"/>
      <c r="Z553" s="2"/>
      <c r="AA553" s="2"/>
    </row>
    <row r="554" spans="1:27" ht="15.75" customHeight="1" x14ac:dyDescent="0.25">
      <c r="A554" s="2"/>
      <c r="B554" s="2"/>
      <c r="C554" s="2"/>
      <c r="D554" s="2"/>
      <c r="E554" s="1"/>
      <c r="F554" s="1"/>
      <c r="G554" s="1"/>
      <c r="H554" s="1"/>
      <c r="I554" s="2"/>
      <c r="J554" s="2"/>
      <c r="K554" s="2"/>
      <c r="L554" s="2"/>
      <c r="M554" s="1"/>
      <c r="N554" s="2"/>
      <c r="O554" s="2"/>
      <c r="P554" s="2"/>
      <c r="Q554" s="2"/>
      <c r="R554" s="1"/>
      <c r="S554" s="2"/>
      <c r="T554" s="2"/>
      <c r="U554" s="2"/>
      <c r="V554" s="2"/>
      <c r="W554" s="1"/>
      <c r="X554" s="2"/>
      <c r="Y554" s="1"/>
      <c r="Z554" s="2"/>
      <c r="AA554" s="2"/>
    </row>
    <row r="555" spans="1:27" ht="15.75" customHeight="1" x14ac:dyDescent="0.25">
      <c r="A555" s="2"/>
      <c r="B555" s="2"/>
      <c r="C555" s="2"/>
      <c r="D555" s="2"/>
      <c r="E555" s="1"/>
      <c r="F555" s="1"/>
      <c r="G555" s="1"/>
      <c r="H555" s="1"/>
      <c r="I555" s="2"/>
      <c r="J555" s="2"/>
      <c r="K555" s="2"/>
      <c r="L555" s="2"/>
      <c r="M555" s="1"/>
      <c r="N555" s="2"/>
      <c r="O555" s="2"/>
      <c r="P555" s="2"/>
      <c r="Q555" s="2"/>
      <c r="R555" s="1"/>
      <c r="S555" s="2"/>
      <c r="T555" s="2"/>
      <c r="U555" s="2"/>
      <c r="V555" s="2"/>
      <c r="W555" s="1"/>
      <c r="X555" s="2"/>
      <c r="Y555" s="1"/>
      <c r="Z555" s="2"/>
      <c r="AA555" s="2"/>
    </row>
    <row r="556" spans="1:27" ht="15.75" customHeight="1" x14ac:dyDescent="0.25">
      <c r="A556" s="2"/>
      <c r="B556" s="2"/>
      <c r="C556" s="2"/>
      <c r="D556" s="2"/>
      <c r="E556" s="1"/>
      <c r="F556" s="1"/>
      <c r="G556" s="1"/>
      <c r="H556" s="1"/>
      <c r="I556" s="2"/>
      <c r="J556" s="2"/>
      <c r="K556" s="2"/>
      <c r="L556" s="2"/>
      <c r="M556" s="1"/>
      <c r="N556" s="2"/>
      <c r="O556" s="2"/>
      <c r="P556" s="2"/>
      <c r="Q556" s="2"/>
      <c r="R556" s="1"/>
      <c r="S556" s="2"/>
      <c r="T556" s="2"/>
      <c r="U556" s="2"/>
      <c r="V556" s="2"/>
      <c r="W556" s="1"/>
      <c r="X556" s="2"/>
      <c r="Y556" s="1"/>
      <c r="Z556" s="2"/>
      <c r="AA556" s="2"/>
    </row>
    <row r="557" spans="1:27" ht="15.75" customHeight="1" x14ac:dyDescent="0.25">
      <c r="A557" s="2"/>
      <c r="B557" s="2"/>
      <c r="C557" s="2"/>
      <c r="D557" s="2"/>
      <c r="E557" s="1"/>
      <c r="F557" s="1"/>
      <c r="G557" s="1"/>
      <c r="H557" s="1"/>
      <c r="I557" s="2"/>
      <c r="J557" s="2"/>
      <c r="K557" s="2"/>
      <c r="L557" s="2"/>
      <c r="M557" s="1"/>
      <c r="N557" s="2"/>
      <c r="O557" s="2"/>
      <c r="P557" s="2"/>
      <c r="Q557" s="2"/>
      <c r="R557" s="1"/>
      <c r="S557" s="2"/>
      <c r="T557" s="2"/>
      <c r="U557" s="2"/>
      <c r="V557" s="2"/>
      <c r="W557" s="1"/>
      <c r="X557" s="2"/>
      <c r="Y557" s="1"/>
      <c r="Z557" s="2"/>
      <c r="AA557" s="2"/>
    </row>
    <row r="558" spans="1:27" ht="15.75" customHeight="1" x14ac:dyDescent="0.25">
      <c r="A558" s="2"/>
      <c r="B558" s="2"/>
      <c r="C558" s="2"/>
      <c r="D558" s="2"/>
      <c r="E558" s="1"/>
      <c r="F558" s="1"/>
      <c r="G558" s="1"/>
      <c r="H558" s="1"/>
      <c r="I558" s="2"/>
      <c r="J558" s="2"/>
      <c r="K558" s="2"/>
      <c r="L558" s="2"/>
      <c r="M558" s="1"/>
      <c r="N558" s="2"/>
      <c r="O558" s="2"/>
      <c r="P558" s="2"/>
      <c r="Q558" s="2"/>
      <c r="R558" s="1"/>
      <c r="S558" s="2"/>
      <c r="T558" s="2"/>
      <c r="U558" s="2"/>
      <c r="V558" s="2"/>
      <c r="W558" s="1"/>
      <c r="X558" s="2"/>
      <c r="Y558" s="1"/>
      <c r="Z558" s="2"/>
      <c r="AA558" s="2"/>
    </row>
    <row r="559" spans="1:27" ht="15.75" customHeight="1" x14ac:dyDescent="0.25">
      <c r="A559" s="2"/>
      <c r="B559" s="2"/>
      <c r="C559" s="2"/>
      <c r="D559" s="2"/>
      <c r="E559" s="1"/>
      <c r="F559" s="1"/>
      <c r="G559" s="1"/>
      <c r="H559" s="1"/>
      <c r="I559" s="2"/>
      <c r="J559" s="2"/>
      <c r="K559" s="2"/>
      <c r="L559" s="2"/>
      <c r="M559" s="1"/>
      <c r="N559" s="2"/>
      <c r="O559" s="2"/>
      <c r="P559" s="2"/>
      <c r="Q559" s="2"/>
      <c r="R559" s="1"/>
      <c r="S559" s="2"/>
      <c r="T559" s="2"/>
      <c r="U559" s="2"/>
      <c r="V559" s="2"/>
      <c r="W559" s="1"/>
      <c r="X559" s="2"/>
      <c r="Y559" s="1"/>
      <c r="Z559" s="2"/>
      <c r="AA559" s="2"/>
    </row>
    <row r="560" spans="1:27" ht="15.75" customHeight="1" x14ac:dyDescent="0.25">
      <c r="A560" s="2"/>
      <c r="B560" s="2"/>
      <c r="C560" s="2"/>
      <c r="D560" s="2"/>
      <c r="E560" s="1"/>
      <c r="F560" s="1"/>
      <c r="G560" s="1"/>
      <c r="H560" s="1"/>
      <c r="I560" s="2"/>
      <c r="J560" s="2"/>
      <c r="K560" s="2"/>
      <c r="L560" s="2"/>
      <c r="M560" s="1"/>
      <c r="N560" s="2"/>
      <c r="O560" s="2"/>
      <c r="P560" s="2"/>
      <c r="Q560" s="2"/>
      <c r="R560" s="1"/>
      <c r="S560" s="2"/>
      <c r="T560" s="2"/>
      <c r="U560" s="2"/>
      <c r="V560" s="2"/>
      <c r="W560" s="1"/>
      <c r="X560" s="2"/>
      <c r="Y560" s="1"/>
      <c r="Z560" s="2"/>
      <c r="AA560" s="2"/>
    </row>
    <row r="561" spans="1:27" ht="15.75" customHeight="1" x14ac:dyDescent="0.25">
      <c r="A561" s="2"/>
      <c r="B561" s="2"/>
      <c r="C561" s="2"/>
      <c r="D561" s="2"/>
      <c r="E561" s="1"/>
      <c r="F561" s="1"/>
      <c r="G561" s="1"/>
      <c r="H561" s="1"/>
      <c r="I561" s="2"/>
      <c r="J561" s="2"/>
      <c r="K561" s="2"/>
      <c r="L561" s="2"/>
      <c r="M561" s="1"/>
      <c r="N561" s="2"/>
      <c r="O561" s="2"/>
      <c r="P561" s="2"/>
      <c r="Q561" s="2"/>
      <c r="R561" s="1"/>
      <c r="S561" s="2"/>
      <c r="T561" s="2"/>
      <c r="U561" s="2"/>
      <c r="V561" s="2"/>
      <c r="W561" s="1"/>
      <c r="X561" s="2"/>
      <c r="Y561" s="1"/>
      <c r="Z561" s="2"/>
      <c r="AA561" s="2"/>
    </row>
    <row r="562" spans="1:27" ht="15.75" customHeight="1" x14ac:dyDescent="0.25">
      <c r="A562" s="2"/>
      <c r="B562" s="2"/>
      <c r="C562" s="2"/>
      <c r="D562" s="2"/>
      <c r="E562" s="1"/>
      <c r="F562" s="1"/>
      <c r="G562" s="1"/>
      <c r="H562" s="1"/>
      <c r="I562" s="2"/>
      <c r="J562" s="2"/>
      <c r="K562" s="2"/>
      <c r="L562" s="2"/>
      <c r="M562" s="1"/>
      <c r="N562" s="2"/>
      <c r="O562" s="2"/>
      <c r="P562" s="2"/>
      <c r="Q562" s="2"/>
      <c r="R562" s="1"/>
      <c r="S562" s="2"/>
      <c r="T562" s="2"/>
      <c r="U562" s="2"/>
      <c r="V562" s="2"/>
      <c r="W562" s="1"/>
      <c r="X562" s="2"/>
      <c r="Y562" s="1"/>
      <c r="Z562" s="2"/>
      <c r="AA562" s="2"/>
    </row>
    <row r="563" spans="1:27" ht="15.75" customHeight="1" x14ac:dyDescent="0.25">
      <c r="A563" s="2"/>
      <c r="B563" s="2"/>
      <c r="C563" s="2"/>
      <c r="D563" s="2"/>
      <c r="E563" s="1"/>
      <c r="F563" s="1"/>
      <c r="G563" s="1"/>
      <c r="H563" s="1"/>
      <c r="I563" s="2"/>
      <c r="J563" s="2"/>
      <c r="K563" s="2"/>
      <c r="L563" s="2"/>
      <c r="M563" s="1"/>
      <c r="N563" s="2"/>
      <c r="O563" s="2"/>
      <c r="P563" s="2"/>
      <c r="Q563" s="2"/>
      <c r="R563" s="1"/>
      <c r="S563" s="2"/>
      <c r="T563" s="2"/>
      <c r="U563" s="2"/>
      <c r="V563" s="2"/>
      <c r="W563" s="1"/>
      <c r="X563" s="2"/>
      <c r="Y563" s="1"/>
      <c r="Z563" s="2"/>
      <c r="AA563" s="2"/>
    </row>
    <row r="564" spans="1:27" ht="15.75" customHeight="1" x14ac:dyDescent="0.25">
      <c r="A564" s="2"/>
      <c r="B564" s="2"/>
      <c r="C564" s="2"/>
      <c r="D564" s="2"/>
      <c r="E564" s="1"/>
      <c r="F564" s="1"/>
      <c r="G564" s="1"/>
      <c r="H564" s="1"/>
      <c r="I564" s="2"/>
      <c r="J564" s="2"/>
      <c r="K564" s="2"/>
      <c r="L564" s="2"/>
      <c r="M564" s="1"/>
      <c r="N564" s="2"/>
      <c r="O564" s="2"/>
      <c r="P564" s="2"/>
      <c r="Q564" s="2"/>
      <c r="R564" s="1"/>
      <c r="S564" s="2"/>
      <c r="T564" s="2"/>
      <c r="U564" s="2"/>
      <c r="V564" s="2"/>
      <c r="W564" s="1"/>
      <c r="X564" s="2"/>
      <c r="Y564" s="1"/>
      <c r="Z564" s="2"/>
      <c r="AA564" s="2"/>
    </row>
    <row r="565" spans="1:27" ht="15.75" customHeight="1" x14ac:dyDescent="0.25">
      <c r="A565" s="2"/>
      <c r="B565" s="2"/>
      <c r="C565" s="2"/>
      <c r="D565" s="2"/>
      <c r="E565" s="1"/>
      <c r="F565" s="1"/>
      <c r="G565" s="1"/>
      <c r="H565" s="1"/>
      <c r="I565" s="2"/>
      <c r="J565" s="2"/>
      <c r="K565" s="2"/>
      <c r="L565" s="2"/>
      <c r="M565" s="1"/>
      <c r="N565" s="2"/>
      <c r="O565" s="2"/>
      <c r="P565" s="2"/>
      <c r="Q565" s="2"/>
      <c r="R565" s="1"/>
      <c r="S565" s="2"/>
      <c r="T565" s="2"/>
      <c r="U565" s="2"/>
      <c r="V565" s="2"/>
      <c r="W565" s="1"/>
      <c r="X565" s="2"/>
      <c r="Y565" s="1"/>
      <c r="Z565" s="2"/>
      <c r="AA565" s="2"/>
    </row>
    <row r="566" spans="1:27" ht="15.75" customHeight="1" x14ac:dyDescent="0.25">
      <c r="A566" s="2"/>
      <c r="B566" s="2"/>
      <c r="C566" s="2"/>
      <c r="D566" s="2"/>
      <c r="E566" s="1"/>
      <c r="F566" s="1"/>
      <c r="G566" s="1"/>
      <c r="H566" s="1"/>
      <c r="I566" s="2"/>
      <c r="J566" s="2"/>
      <c r="K566" s="2"/>
      <c r="L566" s="2"/>
      <c r="M566" s="1"/>
      <c r="N566" s="2"/>
      <c r="O566" s="2"/>
      <c r="P566" s="2"/>
      <c r="Q566" s="2"/>
      <c r="R566" s="1"/>
      <c r="S566" s="2"/>
      <c r="T566" s="2"/>
      <c r="U566" s="2"/>
      <c r="V566" s="2"/>
      <c r="W566" s="1"/>
      <c r="X566" s="2"/>
      <c r="Y566" s="1"/>
      <c r="Z566" s="2"/>
      <c r="AA566" s="2"/>
    </row>
    <row r="567" spans="1:27" ht="15.75" customHeight="1" x14ac:dyDescent="0.25">
      <c r="A567" s="2"/>
      <c r="B567" s="2"/>
      <c r="C567" s="2"/>
      <c r="D567" s="2"/>
      <c r="E567" s="1"/>
      <c r="F567" s="1"/>
      <c r="G567" s="1"/>
      <c r="H567" s="1"/>
      <c r="I567" s="2"/>
      <c r="J567" s="2"/>
      <c r="K567" s="2"/>
      <c r="L567" s="2"/>
      <c r="M567" s="1"/>
      <c r="N567" s="2"/>
      <c r="O567" s="2"/>
      <c r="P567" s="2"/>
      <c r="Q567" s="2"/>
      <c r="R567" s="1"/>
      <c r="S567" s="2"/>
      <c r="T567" s="2"/>
      <c r="U567" s="2"/>
      <c r="V567" s="2"/>
      <c r="W567" s="1"/>
      <c r="X567" s="2"/>
      <c r="Y567" s="1"/>
      <c r="Z567" s="2"/>
      <c r="AA567" s="2"/>
    </row>
    <row r="568" spans="1:27" ht="15.75" customHeight="1" x14ac:dyDescent="0.25">
      <c r="A568" s="2"/>
      <c r="B568" s="2"/>
      <c r="C568" s="2"/>
      <c r="D568" s="2"/>
      <c r="E568" s="1"/>
      <c r="F568" s="1"/>
      <c r="G568" s="1"/>
      <c r="H568" s="1"/>
      <c r="I568" s="2"/>
      <c r="J568" s="2"/>
      <c r="K568" s="2"/>
      <c r="L568" s="2"/>
      <c r="M568" s="1"/>
      <c r="N568" s="2"/>
      <c r="O568" s="2"/>
      <c r="P568" s="2"/>
      <c r="Q568" s="2"/>
      <c r="R568" s="1"/>
      <c r="S568" s="2"/>
      <c r="T568" s="2"/>
      <c r="U568" s="2"/>
      <c r="V568" s="2"/>
      <c r="W568" s="1"/>
      <c r="X568" s="2"/>
      <c r="Y568" s="1"/>
      <c r="Z568" s="2"/>
      <c r="AA568" s="2"/>
    </row>
    <row r="569" spans="1:27" ht="15.75" customHeight="1" x14ac:dyDescent="0.25">
      <c r="A569" s="2"/>
      <c r="B569" s="2"/>
      <c r="C569" s="2"/>
      <c r="D569" s="2"/>
      <c r="E569" s="1"/>
      <c r="F569" s="1"/>
      <c r="G569" s="1"/>
      <c r="H569" s="1"/>
      <c r="I569" s="2"/>
      <c r="J569" s="2"/>
      <c r="K569" s="2"/>
      <c r="L569" s="2"/>
      <c r="M569" s="1"/>
      <c r="N569" s="2"/>
      <c r="O569" s="2"/>
      <c r="P569" s="2"/>
      <c r="Q569" s="2"/>
      <c r="R569" s="1"/>
      <c r="S569" s="2"/>
      <c r="T569" s="2"/>
      <c r="U569" s="2"/>
      <c r="V569" s="2"/>
      <c r="W569" s="1"/>
      <c r="X569" s="2"/>
      <c r="Y569" s="1"/>
      <c r="Z569" s="2"/>
      <c r="AA569" s="2"/>
    </row>
    <row r="570" spans="1:27" ht="15.75" customHeight="1" x14ac:dyDescent="0.25">
      <c r="A570" s="2"/>
      <c r="B570" s="2"/>
      <c r="C570" s="2"/>
      <c r="D570" s="2"/>
      <c r="E570" s="1"/>
      <c r="F570" s="1"/>
      <c r="G570" s="1"/>
      <c r="H570" s="1"/>
      <c r="I570" s="2"/>
      <c r="J570" s="2"/>
      <c r="K570" s="2"/>
      <c r="L570" s="2"/>
      <c r="M570" s="1"/>
      <c r="N570" s="2"/>
      <c r="O570" s="2"/>
      <c r="P570" s="2"/>
      <c r="Q570" s="2"/>
      <c r="R570" s="1"/>
      <c r="S570" s="2"/>
      <c r="T570" s="2"/>
      <c r="U570" s="2"/>
      <c r="V570" s="2"/>
      <c r="W570" s="1"/>
      <c r="X570" s="2"/>
      <c r="Y570" s="1"/>
      <c r="Z570" s="2"/>
      <c r="AA570" s="2"/>
    </row>
    <row r="571" spans="1:27" ht="15.75" customHeight="1" x14ac:dyDescent="0.25">
      <c r="A571" s="2"/>
      <c r="B571" s="2"/>
      <c r="C571" s="2"/>
      <c r="D571" s="2"/>
      <c r="E571" s="1"/>
      <c r="F571" s="1"/>
      <c r="G571" s="1"/>
      <c r="H571" s="1"/>
      <c r="I571" s="2"/>
      <c r="J571" s="2"/>
      <c r="K571" s="2"/>
      <c r="L571" s="2"/>
      <c r="M571" s="1"/>
      <c r="N571" s="2"/>
      <c r="O571" s="2"/>
      <c r="P571" s="2"/>
      <c r="Q571" s="2"/>
      <c r="R571" s="1"/>
      <c r="S571" s="2"/>
      <c r="T571" s="2"/>
      <c r="U571" s="2"/>
      <c r="V571" s="2"/>
      <c r="W571" s="1"/>
      <c r="X571" s="2"/>
      <c r="Y571" s="1"/>
      <c r="Z571" s="2"/>
      <c r="AA571" s="2"/>
    </row>
    <row r="572" spans="1:27" ht="15.75" customHeight="1" x14ac:dyDescent="0.25">
      <c r="A572" s="2"/>
      <c r="B572" s="2"/>
      <c r="C572" s="2"/>
      <c r="D572" s="2"/>
      <c r="E572" s="1"/>
      <c r="F572" s="1"/>
      <c r="G572" s="1"/>
      <c r="H572" s="1"/>
      <c r="I572" s="2"/>
      <c r="J572" s="2"/>
      <c r="K572" s="2"/>
      <c r="L572" s="2"/>
      <c r="M572" s="1"/>
      <c r="N572" s="2"/>
      <c r="O572" s="2"/>
      <c r="P572" s="2"/>
      <c r="Q572" s="2"/>
      <c r="R572" s="1"/>
      <c r="S572" s="2"/>
      <c r="T572" s="2"/>
      <c r="U572" s="2"/>
      <c r="V572" s="2"/>
      <c r="W572" s="1"/>
      <c r="X572" s="2"/>
      <c r="Y572" s="1"/>
      <c r="Z572" s="2"/>
      <c r="AA572" s="2"/>
    </row>
    <row r="573" spans="1:27" ht="15.75" customHeight="1" x14ac:dyDescent="0.25">
      <c r="A573" s="2"/>
      <c r="B573" s="2"/>
      <c r="C573" s="2"/>
      <c r="D573" s="2"/>
      <c r="E573" s="1"/>
      <c r="F573" s="1"/>
      <c r="G573" s="1"/>
      <c r="H573" s="1"/>
      <c r="I573" s="2"/>
      <c r="J573" s="2"/>
      <c r="K573" s="2"/>
      <c r="L573" s="2"/>
      <c r="M573" s="1"/>
      <c r="N573" s="2"/>
      <c r="O573" s="2"/>
      <c r="P573" s="2"/>
      <c r="Q573" s="2"/>
      <c r="R573" s="1"/>
      <c r="S573" s="2"/>
      <c r="T573" s="2"/>
      <c r="U573" s="2"/>
      <c r="V573" s="2"/>
      <c r="W573" s="1"/>
      <c r="X573" s="2"/>
      <c r="Y573" s="1"/>
      <c r="Z573" s="2"/>
      <c r="AA573" s="2"/>
    </row>
    <row r="574" spans="1:27" ht="15.75" customHeight="1" x14ac:dyDescent="0.25">
      <c r="A574" s="2"/>
      <c r="B574" s="2"/>
      <c r="C574" s="2"/>
      <c r="D574" s="2"/>
      <c r="E574" s="1"/>
      <c r="F574" s="1"/>
      <c r="G574" s="1"/>
      <c r="H574" s="1"/>
      <c r="I574" s="2"/>
      <c r="J574" s="2"/>
      <c r="K574" s="2"/>
      <c r="L574" s="2"/>
      <c r="M574" s="1"/>
      <c r="N574" s="2"/>
      <c r="O574" s="2"/>
      <c r="P574" s="2"/>
      <c r="Q574" s="2"/>
      <c r="R574" s="1"/>
      <c r="S574" s="2"/>
      <c r="T574" s="2"/>
      <c r="U574" s="2"/>
      <c r="V574" s="2"/>
      <c r="W574" s="1"/>
      <c r="X574" s="2"/>
      <c r="Y574" s="1"/>
      <c r="Z574" s="2"/>
      <c r="AA574" s="2"/>
    </row>
    <row r="575" spans="1:27" ht="15.75" customHeight="1" x14ac:dyDescent="0.25">
      <c r="A575" s="2"/>
      <c r="B575" s="2"/>
      <c r="C575" s="2"/>
      <c r="D575" s="2"/>
      <c r="E575" s="1"/>
      <c r="F575" s="1"/>
      <c r="G575" s="1"/>
      <c r="H575" s="1"/>
      <c r="I575" s="2"/>
      <c r="J575" s="2"/>
      <c r="K575" s="2"/>
      <c r="L575" s="2"/>
      <c r="M575" s="1"/>
      <c r="N575" s="2"/>
      <c r="O575" s="2"/>
      <c r="P575" s="2"/>
      <c r="Q575" s="2"/>
      <c r="R575" s="1"/>
      <c r="S575" s="2"/>
      <c r="T575" s="2"/>
      <c r="U575" s="2"/>
      <c r="V575" s="2"/>
      <c r="W575" s="1"/>
      <c r="X575" s="2"/>
      <c r="Y575" s="1"/>
      <c r="Z575" s="2"/>
      <c r="AA575" s="2"/>
    </row>
    <row r="576" spans="1:27" ht="15.75" customHeight="1" x14ac:dyDescent="0.25">
      <c r="A576" s="2"/>
      <c r="B576" s="2"/>
      <c r="C576" s="2"/>
      <c r="D576" s="2"/>
      <c r="E576" s="1"/>
      <c r="F576" s="1"/>
      <c r="G576" s="1"/>
      <c r="H576" s="1"/>
      <c r="I576" s="2"/>
      <c r="J576" s="2"/>
      <c r="K576" s="2"/>
      <c r="L576" s="2"/>
      <c r="M576" s="1"/>
      <c r="N576" s="2"/>
      <c r="O576" s="2"/>
      <c r="P576" s="2"/>
      <c r="Q576" s="2"/>
      <c r="R576" s="1"/>
      <c r="S576" s="2"/>
      <c r="T576" s="2"/>
      <c r="U576" s="2"/>
      <c r="V576" s="2"/>
      <c r="W576" s="1"/>
      <c r="X576" s="2"/>
      <c r="Y576" s="1"/>
      <c r="Z576" s="2"/>
      <c r="AA576" s="2"/>
    </row>
    <row r="577" spans="1:27" ht="15.75" customHeight="1" x14ac:dyDescent="0.25">
      <c r="A577" s="2"/>
      <c r="B577" s="2"/>
      <c r="C577" s="2"/>
      <c r="D577" s="2"/>
      <c r="E577" s="1"/>
      <c r="F577" s="1"/>
      <c r="G577" s="1"/>
      <c r="H577" s="1"/>
      <c r="I577" s="2"/>
      <c r="J577" s="2"/>
      <c r="K577" s="2"/>
      <c r="L577" s="2"/>
      <c r="M577" s="1"/>
      <c r="N577" s="2"/>
      <c r="O577" s="2"/>
      <c r="P577" s="2"/>
      <c r="Q577" s="2"/>
      <c r="R577" s="1"/>
      <c r="S577" s="2"/>
      <c r="T577" s="2"/>
      <c r="U577" s="2"/>
      <c r="V577" s="2"/>
      <c r="W577" s="1"/>
      <c r="X577" s="2"/>
      <c r="Y577" s="1"/>
      <c r="Z577" s="2"/>
      <c r="AA577" s="2"/>
    </row>
    <row r="578" spans="1:27" ht="15.75" customHeight="1" x14ac:dyDescent="0.25">
      <c r="A578" s="2"/>
      <c r="B578" s="2"/>
      <c r="C578" s="2"/>
      <c r="D578" s="2"/>
      <c r="E578" s="1"/>
      <c r="F578" s="1"/>
      <c r="G578" s="1"/>
      <c r="H578" s="1"/>
      <c r="I578" s="2"/>
      <c r="J578" s="2"/>
      <c r="K578" s="2"/>
      <c r="L578" s="2"/>
      <c r="M578" s="1"/>
      <c r="N578" s="2"/>
      <c r="O578" s="2"/>
      <c r="P578" s="2"/>
      <c r="Q578" s="2"/>
      <c r="R578" s="1"/>
      <c r="S578" s="2"/>
      <c r="T578" s="2"/>
      <c r="U578" s="2"/>
      <c r="V578" s="2"/>
      <c r="W578" s="1"/>
      <c r="X578" s="2"/>
      <c r="Y578" s="1"/>
      <c r="Z578" s="2"/>
      <c r="AA578" s="2"/>
    </row>
    <row r="579" spans="1:27" ht="15.75" customHeight="1" x14ac:dyDescent="0.25">
      <c r="A579" s="2"/>
      <c r="B579" s="2"/>
      <c r="C579" s="2"/>
      <c r="D579" s="2"/>
      <c r="E579" s="1"/>
      <c r="F579" s="1"/>
      <c r="G579" s="1"/>
      <c r="H579" s="1"/>
      <c r="I579" s="2"/>
      <c r="J579" s="2"/>
      <c r="K579" s="2"/>
      <c r="L579" s="2"/>
      <c r="M579" s="1"/>
      <c r="N579" s="2"/>
      <c r="O579" s="2"/>
      <c r="P579" s="2"/>
      <c r="Q579" s="2"/>
      <c r="R579" s="1"/>
      <c r="S579" s="2"/>
      <c r="T579" s="2"/>
      <c r="U579" s="2"/>
      <c r="V579" s="2"/>
      <c r="W579" s="1"/>
      <c r="X579" s="2"/>
      <c r="Y579" s="1"/>
      <c r="Z579" s="2"/>
      <c r="AA579" s="2"/>
    </row>
    <row r="580" spans="1:27" ht="15.75" customHeight="1" x14ac:dyDescent="0.25">
      <c r="A580" s="2"/>
      <c r="B580" s="2"/>
      <c r="C580" s="2"/>
      <c r="D580" s="2"/>
      <c r="E580" s="1"/>
      <c r="F580" s="1"/>
      <c r="G580" s="1"/>
      <c r="H580" s="1"/>
      <c r="I580" s="2"/>
      <c r="J580" s="2"/>
      <c r="K580" s="2"/>
      <c r="L580" s="2"/>
      <c r="M580" s="1"/>
      <c r="N580" s="2"/>
      <c r="O580" s="2"/>
      <c r="P580" s="2"/>
      <c r="Q580" s="2"/>
      <c r="R580" s="1"/>
      <c r="S580" s="2"/>
      <c r="T580" s="2"/>
      <c r="U580" s="2"/>
      <c r="V580" s="2"/>
      <c r="W580" s="1"/>
      <c r="X580" s="2"/>
      <c r="Y580" s="1"/>
      <c r="Z580" s="2"/>
      <c r="AA580" s="2"/>
    </row>
    <row r="581" spans="1:27" ht="15.75" customHeight="1" x14ac:dyDescent="0.25">
      <c r="A581" s="2"/>
      <c r="B581" s="2"/>
      <c r="C581" s="2"/>
      <c r="D581" s="2"/>
      <c r="E581" s="1"/>
      <c r="F581" s="1"/>
      <c r="G581" s="1"/>
      <c r="H581" s="1"/>
      <c r="I581" s="2"/>
      <c r="J581" s="2"/>
      <c r="K581" s="2"/>
      <c r="L581" s="2"/>
      <c r="M581" s="1"/>
      <c r="N581" s="2"/>
      <c r="O581" s="2"/>
      <c r="P581" s="2"/>
      <c r="Q581" s="2"/>
      <c r="R581" s="1"/>
      <c r="S581" s="2"/>
      <c r="T581" s="2"/>
      <c r="U581" s="2"/>
      <c r="V581" s="2"/>
      <c r="W581" s="1"/>
      <c r="X581" s="2"/>
      <c r="Y581" s="1"/>
      <c r="Z581" s="2"/>
      <c r="AA581" s="2"/>
    </row>
    <row r="582" spans="1:27" ht="15.75" customHeight="1" x14ac:dyDescent="0.25">
      <c r="A582" s="2"/>
      <c r="B582" s="2"/>
      <c r="C582" s="2"/>
      <c r="D582" s="2"/>
      <c r="E582" s="1"/>
      <c r="F582" s="1"/>
      <c r="G582" s="1"/>
      <c r="H582" s="1"/>
      <c r="I582" s="2"/>
      <c r="J582" s="2"/>
      <c r="K582" s="2"/>
      <c r="L582" s="2"/>
      <c r="M582" s="1"/>
      <c r="N582" s="2"/>
      <c r="O582" s="2"/>
      <c r="P582" s="2"/>
      <c r="Q582" s="2"/>
      <c r="R582" s="1"/>
      <c r="S582" s="2"/>
      <c r="T582" s="2"/>
      <c r="U582" s="2"/>
      <c r="V582" s="2"/>
      <c r="W582" s="1"/>
      <c r="X582" s="2"/>
      <c r="Y582" s="1"/>
      <c r="Z582" s="2"/>
      <c r="AA582" s="2"/>
    </row>
    <row r="583" spans="1:27" ht="15.75" customHeight="1" x14ac:dyDescent="0.25">
      <c r="A583" s="2"/>
      <c r="B583" s="2"/>
      <c r="C583" s="2"/>
      <c r="D583" s="2"/>
      <c r="E583" s="1"/>
      <c r="F583" s="1"/>
      <c r="G583" s="1"/>
      <c r="H583" s="1"/>
      <c r="I583" s="2"/>
      <c r="J583" s="2"/>
      <c r="K583" s="2"/>
      <c r="L583" s="2"/>
      <c r="M583" s="1"/>
      <c r="N583" s="2"/>
      <c r="O583" s="2"/>
      <c r="P583" s="2"/>
      <c r="Q583" s="2"/>
      <c r="R583" s="1"/>
      <c r="S583" s="2"/>
      <c r="T583" s="2"/>
      <c r="U583" s="2"/>
      <c r="V583" s="2"/>
      <c r="W583" s="1"/>
      <c r="X583" s="2"/>
      <c r="Y583" s="1"/>
      <c r="Z583" s="2"/>
      <c r="AA583" s="2"/>
    </row>
    <row r="584" spans="1:27" ht="15.75" customHeight="1" x14ac:dyDescent="0.25">
      <c r="A584" s="2"/>
      <c r="B584" s="2"/>
      <c r="C584" s="2"/>
      <c r="D584" s="2"/>
      <c r="E584" s="1"/>
      <c r="F584" s="1"/>
      <c r="G584" s="1"/>
      <c r="H584" s="1"/>
      <c r="I584" s="2"/>
      <c r="J584" s="2"/>
      <c r="K584" s="2"/>
      <c r="L584" s="2"/>
      <c r="M584" s="1"/>
      <c r="N584" s="2"/>
      <c r="O584" s="2"/>
      <c r="P584" s="2"/>
      <c r="Q584" s="2"/>
      <c r="R584" s="1"/>
      <c r="S584" s="2"/>
      <c r="T584" s="2"/>
      <c r="U584" s="2"/>
      <c r="V584" s="2"/>
      <c r="W584" s="1"/>
      <c r="X584" s="2"/>
      <c r="Y584" s="1"/>
      <c r="Z584" s="2"/>
      <c r="AA584" s="2"/>
    </row>
    <row r="585" spans="1:27" ht="15.75" customHeight="1" x14ac:dyDescent="0.25">
      <c r="A585" s="2"/>
      <c r="B585" s="2"/>
      <c r="C585" s="2"/>
      <c r="D585" s="2"/>
      <c r="E585" s="1"/>
      <c r="F585" s="1"/>
      <c r="G585" s="1"/>
      <c r="H585" s="1"/>
      <c r="I585" s="2"/>
      <c r="J585" s="2"/>
      <c r="K585" s="2"/>
      <c r="L585" s="2"/>
      <c r="M585" s="1"/>
      <c r="N585" s="2"/>
      <c r="O585" s="2"/>
      <c r="P585" s="2"/>
      <c r="Q585" s="2"/>
      <c r="R585" s="1"/>
      <c r="S585" s="2"/>
      <c r="T585" s="2"/>
      <c r="U585" s="2"/>
      <c r="V585" s="2"/>
      <c r="W585" s="1"/>
      <c r="X585" s="2"/>
      <c r="Y585" s="1"/>
      <c r="Z585" s="2"/>
      <c r="AA585" s="2"/>
    </row>
    <row r="586" spans="1:27" ht="15.75" customHeight="1" x14ac:dyDescent="0.25">
      <c r="A586" s="2"/>
      <c r="B586" s="2"/>
      <c r="C586" s="2"/>
      <c r="D586" s="2"/>
      <c r="E586" s="1"/>
      <c r="F586" s="1"/>
      <c r="G586" s="1"/>
      <c r="H586" s="1"/>
      <c r="I586" s="2"/>
      <c r="J586" s="2"/>
      <c r="K586" s="2"/>
      <c r="L586" s="2"/>
      <c r="M586" s="1"/>
      <c r="N586" s="2"/>
      <c r="O586" s="2"/>
      <c r="P586" s="2"/>
      <c r="Q586" s="2"/>
      <c r="R586" s="1"/>
      <c r="S586" s="2"/>
      <c r="T586" s="2"/>
      <c r="U586" s="2"/>
      <c r="V586" s="2"/>
      <c r="W586" s="1"/>
      <c r="X586" s="2"/>
      <c r="Y586" s="1"/>
      <c r="Z586" s="2"/>
      <c r="AA586" s="2"/>
    </row>
    <row r="587" spans="1:27" ht="15.75" customHeight="1" x14ac:dyDescent="0.25">
      <c r="A587" s="2"/>
      <c r="B587" s="2"/>
      <c r="C587" s="2"/>
      <c r="D587" s="2"/>
      <c r="E587" s="1"/>
      <c r="F587" s="1"/>
      <c r="G587" s="1"/>
      <c r="H587" s="1"/>
      <c r="I587" s="2"/>
      <c r="J587" s="2"/>
      <c r="K587" s="2"/>
      <c r="L587" s="2"/>
      <c r="M587" s="1"/>
      <c r="N587" s="2"/>
      <c r="O587" s="2"/>
      <c r="P587" s="2"/>
      <c r="Q587" s="2"/>
      <c r="R587" s="1"/>
      <c r="S587" s="2"/>
      <c r="T587" s="2"/>
      <c r="U587" s="2"/>
      <c r="V587" s="2"/>
      <c r="W587" s="1"/>
      <c r="X587" s="2"/>
      <c r="Y587" s="1"/>
      <c r="Z587" s="2"/>
      <c r="AA587" s="2"/>
    </row>
    <row r="588" spans="1:27" ht="15.75" customHeight="1" x14ac:dyDescent="0.25">
      <c r="A588" s="2"/>
      <c r="B588" s="2"/>
      <c r="C588" s="2"/>
      <c r="D588" s="2"/>
      <c r="E588" s="1"/>
      <c r="F588" s="1"/>
      <c r="G588" s="1"/>
      <c r="H588" s="1"/>
      <c r="I588" s="2"/>
      <c r="J588" s="2"/>
      <c r="K588" s="2"/>
      <c r="L588" s="2"/>
      <c r="M588" s="1"/>
      <c r="N588" s="2"/>
      <c r="O588" s="2"/>
      <c r="P588" s="2"/>
      <c r="Q588" s="2"/>
      <c r="R588" s="1"/>
      <c r="S588" s="2"/>
      <c r="T588" s="2"/>
      <c r="U588" s="2"/>
      <c r="V588" s="2"/>
      <c r="W588" s="1"/>
      <c r="X588" s="2"/>
      <c r="Y588" s="1"/>
      <c r="Z588" s="2"/>
      <c r="AA588" s="2"/>
    </row>
    <row r="589" spans="1:27" ht="15.75" customHeight="1" x14ac:dyDescent="0.25">
      <c r="A589" s="2"/>
      <c r="B589" s="2"/>
      <c r="C589" s="2"/>
      <c r="D589" s="2"/>
      <c r="E589" s="1"/>
      <c r="F589" s="1"/>
      <c r="G589" s="1"/>
      <c r="H589" s="1"/>
      <c r="I589" s="2"/>
      <c r="J589" s="2"/>
      <c r="K589" s="2"/>
      <c r="L589" s="2"/>
      <c r="M589" s="1"/>
      <c r="N589" s="2"/>
      <c r="O589" s="2"/>
      <c r="P589" s="2"/>
      <c r="Q589" s="2"/>
      <c r="R589" s="1"/>
      <c r="S589" s="2"/>
      <c r="T589" s="2"/>
      <c r="U589" s="2"/>
      <c r="V589" s="2"/>
      <c r="W589" s="1"/>
      <c r="X589" s="2"/>
      <c r="Y589" s="1"/>
      <c r="Z589" s="2"/>
      <c r="AA589" s="2"/>
    </row>
    <row r="590" spans="1:27" ht="15.75" customHeight="1" x14ac:dyDescent="0.25">
      <c r="A590" s="2"/>
      <c r="B590" s="2"/>
      <c r="C590" s="2"/>
      <c r="D590" s="2"/>
      <c r="E590" s="1"/>
      <c r="F590" s="1"/>
      <c r="G590" s="1"/>
      <c r="H590" s="1"/>
      <c r="I590" s="2"/>
      <c r="J590" s="2"/>
      <c r="K590" s="2"/>
      <c r="L590" s="2"/>
      <c r="M590" s="1"/>
      <c r="N590" s="2"/>
      <c r="O590" s="2"/>
      <c r="P590" s="2"/>
      <c r="Q590" s="2"/>
      <c r="R590" s="1"/>
      <c r="S590" s="2"/>
      <c r="T590" s="2"/>
      <c r="U590" s="2"/>
      <c r="V590" s="2"/>
      <c r="W590" s="1"/>
      <c r="X590" s="2"/>
      <c r="Y590" s="1"/>
      <c r="Z590" s="2"/>
      <c r="AA590" s="2"/>
    </row>
    <row r="591" spans="1:27" ht="15.75" customHeight="1" x14ac:dyDescent="0.25">
      <c r="A591" s="2"/>
      <c r="B591" s="2"/>
      <c r="C591" s="2"/>
      <c r="D591" s="2"/>
      <c r="E591" s="1"/>
      <c r="F591" s="1"/>
      <c r="G591" s="1"/>
      <c r="H591" s="1"/>
      <c r="I591" s="2"/>
      <c r="J591" s="2"/>
      <c r="K591" s="2"/>
      <c r="L591" s="2"/>
      <c r="M591" s="1"/>
      <c r="N591" s="2"/>
      <c r="O591" s="2"/>
      <c r="P591" s="2"/>
      <c r="Q591" s="2"/>
      <c r="R591" s="1"/>
      <c r="S591" s="2"/>
      <c r="T591" s="2"/>
      <c r="U591" s="2"/>
      <c r="V591" s="2"/>
      <c r="W591" s="1"/>
      <c r="X591" s="2"/>
      <c r="Y591" s="1"/>
      <c r="Z591" s="2"/>
      <c r="AA591" s="2"/>
    </row>
    <row r="592" spans="1:27" ht="15.75" customHeight="1" x14ac:dyDescent="0.25">
      <c r="A592" s="2"/>
      <c r="B592" s="2"/>
      <c r="C592" s="2"/>
      <c r="D592" s="2"/>
      <c r="E592" s="1"/>
      <c r="F592" s="1"/>
      <c r="G592" s="1"/>
      <c r="H592" s="1"/>
      <c r="I592" s="2"/>
      <c r="J592" s="2"/>
      <c r="K592" s="2"/>
      <c r="L592" s="2"/>
      <c r="M592" s="1"/>
      <c r="N592" s="2"/>
      <c r="O592" s="2"/>
      <c r="P592" s="2"/>
      <c r="Q592" s="2"/>
      <c r="R592" s="1"/>
      <c r="S592" s="2"/>
      <c r="T592" s="2"/>
      <c r="U592" s="2"/>
      <c r="V592" s="2"/>
      <c r="W592" s="1"/>
      <c r="X592" s="2"/>
      <c r="Y592" s="1"/>
      <c r="Z592" s="2"/>
      <c r="AA592" s="2"/>
    </row>
    <row r="593" spans="1:27" ht="15.75" customHeight="1" x14ac:dyDescent="0.25">
      <c r="A593" s="2"/>
      <c r="B593" s="2"/>
      <c r="C593" s="2"/>
      <c r="D593" s="2"/>
      <c r="E593" s="1"/>
      <c r="F593" s="1"/>
      <c r="G593" s="1"/>
      <c r="H593" s="1"/>
      <c r="I593" s="2"/>
      <c r="J593" s="2"/>
      <c r="K593" s="2"/>
      <c r="L593" s="2"/>
      <c r="M593" s="1"/>
      <c r="N593" s="2"/>
      <c r="O593" s="2"/>
      <c r="P593" s="2"/>
      <c r="Q593" s="2"/>
      <c r="R593" s="1"/>
      <c r="S593" s="2"/>
      <c r="T593" s="2"/>
      <c r="U593" s="2"/>
      <c r="V593" s="2"/>
      <c r="W593" s="1"/>
      <c r="X593" s="2"/>
      <c r="Y593" s="1"/>
      <c r="Z593" s="2"/>
      <c r="AA593" s="2"/>
    </row>
    <row r="594" spans="1:27" ht="15.75" customHeight="1" x14ac:dyDescent="0.25">
      <c r="A594" s="2"/>
      <c r="B594" s="2"/>
      <c r="C594" s="2"/>
      <c r="D594" s="2"/>
      <c r="E594" s="1"/>
      <c r="F594" s="1"/>
      <c r="G594" s="1"/>
      <c r="H594" s="1"/>
      <c r="I594" s="2"/>
      <c r="J594" s="2"/>
      <c r="K594" s="2"/>
      <c r="L594" s="2"/>
      <c r="M594" s="1"/>
      <c r="N594" s="2"/>
      <c r="O594" s="2"/>
      <c r="P594" s="2"/>
      <c r="Q594" s="2"/>
      <c r="R594" s="1"/>
      <c r="S594" s="2"/>
      <c r="T594" s="2"/>
      <c r="U594" s="2"/>
      <c r="V594" s="2"/>
      <c r="W594" s="1"/>
      <c r="X594" s="2"/>
      <c r="Y594" s="1"/>
      <c r="Z594" s="2"/>
      <c r="AA594" s="2"/>
    </row>
    <row r="595" spans="1:27" ht="15.75" customHeight="1" x14ac:dyDescent="0.25">
      <c r="A595" s="2"/>
      <c r="B595" s="2"/>
      <c r="C595" s="2"/>
      <c r="D595" s="2"/>
      <c r="E595" s="1"/>
      <c r="F595" s="1"/>
      <c r="G595" s="1"/>
      <c r="H595" s="1"/>
      <c r="I595" s="2"/>
      <c r="J595" s="2"/>
      <c r="K595" s="2"/>
      <c r="L595" s="2"/>
      <c r="M595" s="1"/>
      <c r="N595" s="2"/>
      <c r="O595" s="2"/>
      <c r="P595" s="2"/>
      <c r="Q595" s="2"/>
      <c r="R595" s="1"/>
      <c r="S595" s="2"/>
      <c r="T595" s="2"/>
      <c r="U595" s="2"/>
      <c r="V595" s="2"/>
      <c r="W595" s="1"/>
      <c r="X595" s="2"/>
      <c r="Y595" s="1"/>
      <c r="Z595" s="2"/>
      <c r="AA595" s="2"/>
    </row>
    <row r="596" spans="1:27" ht="15.75" customHeight="1" x14ac:dyDescent="0.25">
      <c r="A596" s="2"/>
      <c r="B596" s="2"/>
      <c r="C596" s="2"/>
      <c r="D596" s="2"/>
      <c r="E596" s="1"/>
      <c r="F596" s="1"/>
      <c r="G596" s="1"/>
      <c r="H596" s="1"/>
      <c r="I596" s="2"/>
      <c r="J596" s="2"/>
      <c r="K596" s="2"/>
      <c r="L596" s="2"/>
      <c r="M596" s="1"/>
      <c r="N596" s="2"/>
      <c r="O596" s="2"/>
      <c r="P596" s="2"/>
      <c r="Q596" s="2"/>
      <c r="R596" s="1"/>
      <c r="S596" s="2"/>
      <c r="T596" s="2"/>
      <c r="U596" s="2"/>
      <c r="V596" s="2"/>
      <c r="W596" s="1"/>
      <c r="X596" s="2"/>
      <c r="Y596" s="1"/>
      <c r="Z596" s="2"/>
      <c r="AA596" s="2"/>
    </row>
    <row r="597" spans="1:27" ht="15.75" customHeight="1" x14ac:dyDescent="0.25">
      <c r="A597" s="2"/>
      <c r="B597" s="2"/>
      <c r="C597" s="2"/>
      <c r="D597" s="2"/>
      <c r="E597" s="1"/>
      <c r="F597" s="1"/>
      <c r="G597" s="1"/>
      <c r="H597" s="1"/>
      <c r="I597" s="2"/>
      <c r="J597" s="2"/>
      <c r="K597" s="2"/>
      <c r="L597" s="2"/>
      <c r="M597" s="1"/>
      <c r="N597" s="2"/>
      <c r="O597" s="2"/>
      <c r="P597" s="2"/>
      <c r="Q597" s="2"/>
      <c r="R597" s="1"/>
      <c r="S597" s="2"/>
      <c r="T597" s="2"/>
      <c r="U597" s="2"/>
      <c r="V597" s="2"/>
      <c r="W597" s="1"/>
      <c r="X597" s="2"/>
      <c r="Y597" s="1"/>
      <c r="Z597" s="2"/>
      <c r="AA597" s="2"/>
    </row>
    <row r="598" spans="1:27" ht="15.75" customHeight="1" x14ac:dyDescent="0.25">
      <c r="A598" s="2"/>
      <c r="B598" s="2"/>
      <c r="C598" s="2"/>
      <c r="D598" s="2"/>
      <c r="E598" s="1"/>
      <c r="F598" s="1"/>
      <c r="G598" s="1"/>
      <c r="H598" s="1"/>
      <c r="I598" s="2"/>
      <c r="J598" s="2"/>
      <c r="K598" s="2"/>
      <c r="L598" s="2"/>
      <c r="M598" s="1"/>
      <c r="N598" s="2"/>
      <c r="O598" s="2"/>
      <c r="P598" s="2"/>
      <c r="Q598" s="2"/>
      <c r="R598" s="1"/>
      <c r="S598" s="2"/>
      <c r="T598" s="2"/>
      <c r="U598" s="2"/>
      <c r="V598" s="2"/>
      <c r="W598" s="1"/>
      <c r="X598" s="2"/>
      <c r="Y598" s="1"/>
      <c r="Z598" s="2"/>
      <c r="AA598" s="2"/>
    </row>
    <row r="599" spans="1:27" ht="15.75" customHeight="1" x14ac:dyDescent="0.25">
      <c r="A599" s="2"/>
      <c r="B599" s="2"/>
      <c r="C599" s="2"/>
      <c r="D599" s="2"/>
      <c r="E599" s="1"/>
      <c r="F599" s="1"/>
      <c r="G599" s="1"/>
      <c r="H599" s="1"/>
      <c r="I599" s="2"/>
      <c r="J599" s="2"/>
      <c r="K599" s="2"/>
      <c r="L599" s="2"/>
      <c r="M599" s="1"/>
      <c r="N599" s="2"/>
      <c r="O599" s="2"/>
      <c r="P599" s="2"/>
      <c r="Q599" s="2"/>
      <c r="R599" s="1"/>
      <c r="S599" s="2"/>
      <c r="T599" s="2"/>
      <c r="U599" s="2"/>
      <c r="V599" s="2"/>
      <c r="W599" s="1"/>
      <c r="X599" s="2"/>
      <c r="Y599" s="1"/>
      <c r="Z599" s="2"/>
      <c r="AA599" s="2"/>
    </row>
    <row r="600" spans="1:27" ht="15.75" customHeight="1" x14ac:dyDescent="0.25">
      <c r="A600" s="2"/>
      <c r="B600" s="2"/>
      <c r="C600" s="2"/>
      <c r="D600" s="2"/>
      <c r="E600" s="1"/>
      <c r="F600" s="1"/>
      <c r="G600" s="1"/>
      <c r="H600" s="1"/>
      <c r="I600" s="2"/>
      <c r="J600" s="2"/>
      <c r="K600" s="2"/>
      <c r="L600" s="2"/>
      <c r="M600" s="1"/>
      <c r="N600" s="2"/>
      <c r="O600" s="2"/>
      <c r="P600" s="2"/>
      <c r="Q600" s="2"/>
      <c r="R600" s="1"/>
      <c r="S600" s="2"/>
      <c r="T600" s="2"/>
      <c r="U600" s="2"/>
      <c r="V600" s="2"/>
      <c r="W600" s="1"/>
      <c r="X600" s="2"/>
      <c r="Y600" s="1"/>
      <c r="Z600" s="2"/>
      <c r="AA600" s="2"/>
    </row>
    <row r="601" spans="1:27" ht="15.75" customHeight="1" x14ac:dyDescent="0.25">
      <c r="A601" s="2"/>
      <c r="B601" s="2"/>
      <c r="C601" s="2"/>
      <c r="D601" s="2"/>
      <c r="E601" s="1"/>
      <c r="F601" s="1"/>
      <c r="G601" s="1"/>
      <c r="H601" s="1"/>
      <c r="I601" s="2"/>
      <c r="J601" s="2"/>
      <c r="K601" s="2"/>
      <c r="L601" s="2"/>
      <c r="M601" s="1"/>
      <c r="N601" s="2"/>
      <c r="O601" s="2"/>
      <c r="P601" s="2"/>
      <c r="Q601" s="2"/>
      <c r="R601" s="1"/>
      <c r="S601" s="2"/>
      <c r="T601" s="2"/>
      <c r="U601" s="2"/>
      <c r="V601" s="2"/>
      <c r="W601" s="1"/>
      <c r="X601" s="2"/>
      <c r="Y601" s="1"/>
      <c r="Z601" s="2"/>
      <c r="AA601" s="2"/>
    </row>
    <row r="602" spans="1:27" ht="15.75" customHeight="1" x14ac:dyDescent="0.25">
      <c r="A602" s="2"/>
      <c r="B602" s="2"/>
      <c r="C602" s="2"/>
      <c r="D602" s="2"/>
      <c r="E602" s="1"/>
      <c r="F602" s="1"/>
      <c r="G602" s="1"/>
      <c r="H602" s="1"/>
      <c r="I602" s="2"/>
      <c r="J602" s="2"/>
      <c r="K602" s="2"/>
      <c r="L602" s="2"/>
      <c r="M602" s="1"/>
      <c r="N602" s="2"/>
      <c r="O602" s="2"/>
      <c r="P602" s="2"/>
      <c r="Q602" s="2"/>
      <c r="R602" s="1"/>
      <c r="S602" s="2"/>
      <c r="T602" s="2"/>
      <c r="U602" s="2"/>
      <c r="V602" s="2"/>
      <c r="W602" s="1"/>
      <c r="X602" s="2"/>
      <c r="Y602" s="1"/>
      <c r="Z602" s="2"/>
      <c r="AA602" s="2"/>
    </row>
    <row r="603" spans="1:27" ht="15.75" customHeight="1" x14ac:dyDescent="0.25">
      <c r="A603" s="2"/>
      <c r="B603" s="2"/>
      <c r="C603" s="2"/>
      <c r="D603" s="2"/>
      <c r="E603" s="1"/>
      <c r="F603" s="1"/>
      <c r="G603" s="1"/>
      <c r="H603" s="1"/>
      <c r="I603" s="2"/>
      <c r="J603" s="2"/>
      <c r="K603" s="2"/>
      <c r="L603" s="2"/>
      <c r="M603" s="1"/>
      <c r="N603" s="2"/>
      <c r="O603" s="2"/>
      <c r="P603" s="2"/>
      <c r="Q603" s="2"/>
      <c r="R603" s="1"/>
      <c r="S603" s="2"/>
      <c r="T603" s="2"/>
      <c r="U603" s="2"/>
      <c r="V603" s="2"/>
      <c r="W603" s="1"/>
      <c r="X603" s="2"/>
      <c r="Y603" s="1"/>
      <c r="Z603" s="2"/>
      <c r="AA603" s="2"/>
    </row>
    <row r="604" spans="1:27" ht="15.75" customHeight="1" x14ac:dyDescent="0.25">
      <c r="A604" s="2"/>
      <c r="B604" s="2"/>
      <c r="C604" s="2"/>
      <c r="D604" s="2"/>
      <c r="E604" s="1"/>
      <c r="F604" s="1"/>
      <c r="G604" s="1"/>
      <c r="H604" s="1"/>
      <c r="I604" s="2"/>
      <c r="J604" s="2"/>
      <c r="K604" s="2"/>
      <c r="L604" s="2"/>
      <c r="M604" s="1"/>
      <c r="N604" s="2"/>
      <c r="O604" s="2"/>
      <c r="P604" s="2"/>
      <c r="Q604" s="2"/>
      <c r="R604" s="1"/>
      <c r="S604" s="2"/>
      <c r="T604" s="2"/>
      <c r="U604" s="2"/>
      <c r="V604" s="2"/>
      <c r="W604" s="1"/>
      <c r="X604" s="2"/>
      <c r="Y604" s="1"/>
      <c r="Z604" s="2"/>
      <c r="AA604" s="2"/>
    </row>
    <row r="605" spans="1:27" ht="15.75" customHeight="1" x14ac:dyDescent="0.25">
      <c r="A605" s="2"/>
      <c r="B605" s="2"/>
      <c r="C605" s="2"/>
      <c r="D605" s="2"/>
      <c r="E605" s="1"/>
      <c r="F605" s="1"/>
      <c r="G605" s="1"/>
      <c r="H605" s="1"/>
      <c r="I605" s="2"/>
      <c r="J605" s="2"/>
      <c r="K605" s="2"/>
      <c r="L605" s="2"/>
      <c r="M605" s="1"/>
      <c r="N605" s="2"/>
      <c r="O605" s="2"/>
      <c r="P605" s="2"/>
      <c r="Q605" s="2"/>
      <c r="R605" s="1"/>
      <c r="S605" s="2"/>
      <c r="T605" s="2"/>
      <c r="U605" s="2"/>
      <c r="V605" s="2"/>
      <c r="W605" s="1"/>
      <c r="X605" s="2"/>
      <c r="Y605" s="1"/>
      <c r="Z605" s="2"/>
      <c r="AA605" s="2"/>
    </row>
    <row r="606" spans="1:27" ht="15.75" customHeight="1" x14ac:dyDescent="0.25">
      <c r="A606" s="2"/>
      <c r="B606" s="2"/>
      <c r="C606" s="2"/>
      <c r="D606" s="2"/>
      <c r="E606" s="1"/>
      <c r="F606" s="1"/>
      <c r="G606" s="1"/>
      <c r="H606" s="1"/>
      <c r="I606" s="2"/>
      <c r="J606" s="2"/>
      <c r="K606" s="2"/>
      <c r="L606" s="2"/>
      <c r="M606" s="1"/>
      <c r="N606" s="2"/>
      <c r="O606" s="2"/>
      <c r="P606" s="2"/>
      <c r="Q606" s="2"/>
      <c r="R606" s="1"/>
      <c r="S606" s="2"/>
      <c r="T606" s="2"/>
      <c r="U606" s="2"/>
      <c r="V606" s="2"/>
      <c r="W606" s="1"/>
      <c r="X606" s="2"/>
      <c r="Y606" s="1"/>
      <c r="Z606" s="2"/>
      <c r="AA606" s="2"/>
    </row>
    <row r="607" spans="1:27" ht="15.75" customHeight="1" x14ac:dyDescent="0.25">
      <c r="A607" s="2"/>
      <c r="B607" s="2"/>
      <c r="C607" s="2"/>
      <c r="D607" s="2"/>
      <c r="E607" s="1"/>
      <c r="F607" s="1"/>
      <c r="G607" s="1"/>
      <c r="H607" s="1"/>
      <c r="I607" s="2"/>
      <c r="J607" s="2"/>
      <c r="K607" s="2"/>
      <c r="L607" s="2"/>
      <c r="M607" s="1"/>
      <c r="N607" s="2"/>
      <c r="O607" s="2"/>
      <c r="P607" s="2"/>
      <c r="Q607" s="2"/>
      <c r="R607" s="1"/>
      <c r="S607" s="2"/>
      <c r="T607" s="2"/>
      <c r="U607" s="2"/>
      <c r="V607" s="2"/>
      <c r="W607" s="1"/>
      <c r="X607" s="2"/>
      <c r="Y607" s="1"/>
      <c r="Z607" s="2"/>
      <c r="AA607" s="2"/>
    </row>
    <row r="608" spans="1:27" ht="15.75" customHeight="1" x14ac:dyDescent="0.25">
      <c r="A608" s="2"/>
      <c r="B608" s="2"/>
      <c r="C608" s="2"/>
      <c r="D608" s="2"/>
      <c r="E608" s="1"/>
      <c r="F608" s="1"/>
      <c r="G608" s="1"/>
      <c r="H608" s="1"/>
      <c r="I608" s="2"/>
      <c r="J608" s="2"/>
      <c r="K608" s="2"/>
      <c r="L608" s="2"/>
      <c r="M608" s="1"/>
      <c r="N608" s="2"/>
      <c r="O608" s="2"/>
      <c r="P608" s="2"/>
      <c r="Q608" s="2"/>
      <c r="R608" s="1"/>
      <c r="S608" s="2"/>
      <c r="T608" s="2"/>
      <c r="U608" s="2"/>
      <c r="V608" s="2"/>
      <c r="W608" s="1"/>
      <c r="X608" s="2"/>
      <c r="Y608" s="1"/>
      <c r="Z608" s="2"/>
      <c r="AA608" s="2"/>
    </row>
    <row r="609" spans="1:27" ht="15.75" customHeight="1" x14ac:dyDescent="0.25">
      <c r="A609" s="2"/>
      <c r="B609" s="2"/>
      <c r="C609" s="2"/>
      <c r="D609" s="2"/>
      <c r="E609" s="1"/>
      <c r="F609" s="1"/>
      <c r="G609" s="1"/>
      <c r="H609" s="1"/>
      <c r="I609" s="2"/>
      <c r="J609" s="2"/>
      <c r="K609" s="2"/>
      <c r="L609" s="2"/>
      <c r="M609" s="1"/>
      <c r="N609" s="2"/>
      <c r="O609" s="2"/>
      <c r="P609" s="2"/>
      <c r="Q609" s="2"/>
      <c r="R609" s="1"/>
      <c r="S609" s="2"/>
      <c r="T609" s="2"/>
      <c r="U609" s="2"/>
      <c r="V609" s="2"/>
      <c r="W609" s="1"/>
      <c r="X609" s="2"/>
      <c r="Y609" s="1"/>
      <c r="Z609" s="2"/>
      <c r="AA609" s="2"/>
    </row>
    <row r="610" spans="1:27" ht="15.75" customHeight="1" x14ac:dyDescent="0.25">
      <c r="A610" s="2"/>
      <c r="B610" s="2"/>
      <c r="C610" s="2"/>
      <c r="D610" s="2"/>
      <c r="E610" s="1"/>
      <c r="F610" s="1"/>
      <c r="G610" s="1"/>
      <c r="H610" s="1"/>
      <c r="I610" s="2"/>
      <c r="J610" s="2"/>
      <c r="K610" s="2"/>
      <c r="L610" s="2"/>
      <c r="M610" s="1"/>
      <c r="N610" s="2"/>
      <c r="O610" s="2"/>
      <c r="P610" s="2"/>
      <c r="Q610" s="2"/>
      <c r="R610" s="1"/>
      <c r="S610" s="2"/>
      <c r="T610" s="2"/>
      <c r="U610" s="2"/>
      <c r="V610" s="2"/>
      <c r="W610" s="1"/>
      <c r="X610" s="2"/>
      <c r="Y610" s="1"/>
      <c r="Z610" s="2"/>
      <c r="AA610" s="2"/>
    </row>
    <row r="611" spans="1:27" ht="15.75" customHeight="1" x14ac:dyDescent="0.25">
      <c r="A611" s="2"/>
      <c r="B611" s="2"/>
      <c r="C611" s="2"/>
      <c r="D611" s="2"/>
      <c r="E611" s="1"/>
      <c r="F611" s="1"/>
      <c r="G611" s="1"/>
      <c r="H611" s="1"/>
      <c r="I611" s="2"/>
      <c r="J611" s="2"/>
      <c r="K611" s="2"/>
      <c r="L611" s="2"/>
      <c r="M611" s="1"/>
      <c r="N611" s="2"/>
      <c r="O611" s="2"/>
      <c r="P611" s="2"/>
      <c r="Q611" s="2"/>
      <c r="R611" s="1"/>
      <c r="S611" s="2"/>
      <c r="T611" s="2"/>
      <c r="U611" s="2"/>
      <c r="V611" s="2"/>
      <c r="W611" s="1"/>
      <c r="X611" s="2"/>
      <c r="Y611" s="1"/>
      <c r="Z611" s="2"/>
      <c r="AA611" s="2"/>
    </row>
    <row r="612" spans="1:27" ht="15.75" customHeight="1" x14ac:dyDescent="0.25">
      <c r="A612" s="2"/>
      <c r="B612" s="2"/>
      <c r="C612" s="2"/>
      <c r="D612" s="2"/>
      <c r="E612" s="1"/>
      <c r="F612" s="1"/>
      <c r="G612" s="1"/>
      <c r="H612" s="1"/>
      <c r="I612" s="2"/>
      <c r="J612" s="2"/>
      <c r="K612" s="2"/>
      <c r="L612" s="2"/>
      <c r="M612" s="1"/>
      <c r="N612" s="2"/>
      <c r="O612" s="2"/>
      <c r="P612" s="2"/>
      <c r="Q612" s="2"/>
      <c r="R612" s="1"/>
      <c r="S612" s="2"/>
      <c r="T612" s="2"/>
      <c r="U612" s="2"/>
      <c r="V612" s="2"/>
      <c r="W612" s="1"/>
      <c r="X612" s="2"/>
      <c r="Y612" s="1"/>
      <c r="Z612" s="2"/>
      <c r="AA612" s="2"/>
    </row>
    <row r="613" spans="1:27" ht="15.75" customHeight="1" x14ac:dyDescent="0.25">
      <c r="A613" s="2"/>
      <c r="B613" s="2"/>
      <c r="C613" s="2"/>
      <c r="D613" s="2"/>
      <c r="E613" s="1"/>
      <c r="F613" s="1"/>
      <c r="G613" s="1"/>
      <c r="H613" s="1"/>
      <c r="I613" s="2"/>
      <c r="J613" s="2"/>
      <c r="K613" s="2"/>
      <c r="L613" s="2"/>
      <c r="M613" s="1"/>
      <c r="N613" s="2"/>
      <c r="O613" s="2"/>
      <c r="P613" s="2"/>
      <c r="Q613" s="2"/>
      <c r="R613" s="1"/>
      <c r="S613" s="2"/>
      <c r="T613" s="2"/>
      <c r="U613" s="2"/>
      <c r="V613" s="2"/>
      <c r="W613" s="1"/>
      <c r="X613" s="2"/>
      <c r="Y613" s="1"/>
      <c r="Z613" s="2"/>
      <c r="AA613" s="2"/>
    </row>
    <row r="614" spans="1:27" ht="15.75" customHeight="1" x14ac:dyDescent="0.25">
      <c r="A614" s="2"/>
      <c r="B614" s="2"/>
      <c r="C614" s="2"/>
      <c r="D614" s="2"/>
      <c r="E614" s="1"/>
      <c r="F614" s="1"/>
      <c r="G614" s="1"/>
      <c r="H614" s="1"/>
      <c r="I614" s="2"/>
      <c r="J614" s="2"/>
      <c r="K614" s="2"/>
      <c r="L614" s="2"/>
      <c r="M614" s="1"/>
      <c r="N614" s="2"/>
      <c r="O614" s="2"/>
      <c r="P614" s="2"/>
      <c r="Q614" s="2"/>
      <c r="R614" s="1"/>
      <c r="S614" s="2"/>
      <c r="T614" s="2"/>
      <c r="U614" s="2"/>
      <c r="V614" s="2"/>
      <c r="W614" s="1"/>
      <c r="X614" s="2"/>
      <c r="Y614" s="1"/>
      <c r="Z614" s="2"/>
      <c r="AA614" s="2"/>
    </row>
    <row r="615" spans="1:27" ht="15.75" customHeight="1" x14ac:dyDescent="0.25">
      <c r="A615" s="2"/>
      <c r="B615" s="2"/>
      <c r="C615" s="2"/>
      <c r="D615" s="2"/>
      <c r="E615" s="1"/>
      <c r="F615" s="1"/>
      <c r="G615" s="1"/>
      <c r="H615" s="1"/>
      <c r="I615" s="2"/>
      <c r="J615" s="2"/>
      <c r="K615" s="2"/>
      <c r="L615" s="2"/>
      <c r="M615" s="1"/>
      <c r="N615" s="2"/>
      <c r="O615" s="2"/>
      <c r="P615" s="2"/>
      <c r="Q615" s="2"/>
      <c r="R615" s="1"/>
      <c r="S615" s="2"/>
      <c r="T615" s="2"/>
      <c r="U615" s="2"/>
      <c r="V615" s="2"/>
      <c r="W615" s="1"/>
      <c r="X615" s="2"/>
      <c r="Y615" s="1"/>
      <c r="Z615" s="2"/>
      <c r="AA615" s="2"/>
    </row>
    <row r="616" spans="1:27" ht="15.75" customHeight="1" x14ac:dyDescent="0.25">
      <c r="A616" s="2"/>
      <c r="B616" s="2"/>
      <c r="C616" s="2"/>
      <c r="D616" s="2"/>
      <c r="E616" s="1"/>
      <c r="F616" s="1"/>
      <c r="G616" s="1"/>
      <c r="H616" s="1"/>
      <c r="I616" s="2"/>
      <c r="J616" s="2"/>
      <c r="K616" s="2"/>
      <c r="L616" s="2"/>
      <c r="M616" s="1"/>
      <c r="N616" s="2"/>
      <c r="O616" s="2"/>
      <c r="P616" s="2"/>
      <c r="Q616" s="2"/>
      <c r="R616" s="1"/>
      <c r="S616" s="2"/>
      <c r="T616" s="2"/>
      <c r="U616" s="2"/>
      <c r="V616" s="2"/>
      <c r="W616" s="1"/>
      <c r="X616" s="2"/>
      <c r="Y616" s="1"/>
      <c r="Z616" s="2"/>
      <c r="AA616" s="2"/>
    </row>
    <row r="617" spans="1:27" ht="15.75" customHeight="1" x14ac:dyDescent="0.25">
      <c r="A617" s="2"/>
      <c r="B617" s="2"/>
      <c r="C617" s="2"/>
      <c r="D617" s="2"/>
      <c r="E617" s="1"/>
      <c r="F617" s="1"/>
      <c r="G617" s="1"/>
      <c r="H617" s="1"/>
      <c r="I617" s="2"/>
      <c r="J617" s="2"/>
      <c r="K617" s="2"/>
      <c r="L617" s="2"/>
      <c r="M617" s="1"/>
      <c r="N617" s="2"/>
      <c r="O617" s="2"/>
      <c r="P617" s="2"/>
      <c r="Q617" s="2"/>
      <c r="R617" s="1"/>
      <c r="S617" s="2"/>
      <c r="T617" s="2"/>
      <c r="U617" s="2"/>
      <c r="V617" s="2"/>
      <c r="W617" s="1"/>
      <c r="X617" s="2"/>
      <c r="Y617" s="1"/>
      <c r="Z617" s="2"/>
      <c r="AA617" s="2"/>
    </row>
    <row r="618" spans="1:27" ht="15.75" customHeight="1" x14ac:dyDescent="0.25">
      <c r="A618" s="2"/>
      <c r="B618" s="2"/>
      <c r="C618" s="2"/>
      <c r="D618" s="2"/>
      <c r="E618" s="1"/>
      <c r="F618" s="1"/>
      <c r="G618" s="1"/>
      <c r="H618" s="1"/>
      <c r="I618" s="2"/>
      <c r="J618" s="2"/>
      <c r="K618" s="2"/>
      <c r="L618" s="2"/>
      <c r="M618" s="1"/>
      <c r="N618" s="2"/>
      <c r="O618" s="2"/>
      <c r="P618" s="2"/>
      <c r="Q618" s="2"/>
      <c r="R618" s="1"/>
      <c r="S618" s="2"/>
      <c r="T618" s="2"/>
      <c r="U618" s="2"/>
      <c r="V618" s="2"/>
      <c r="W618" s="1"/>
      <c r="X618" s="2"/>
      <c r="Y618" s="1"/>
      <c r="Z618" s="2"/>
      <c r="AA618" s="2"/>
    </row>
    <row r="619" spans="1:27" ht="15.75" customHeight="1" x14ac:dyDescent="0.25">
      <c r="A619" s="2"/>
      <c r="B619" s="2"/>
      <c r="C619" s="2"/>
      <c r="D619" s="2"/>
      <c r="E619" s="1"/>
      <c r="F619" s="1"/>
      <c r="G619" s="1"/>
      <c r="H619" s="1"/>
      <c r="I619" s="2"/>
      <c r="J619" s="2"/>
      <c r="K619" s="2"/>
      <c r="L619" s="2"/>
      <c r="M619" s="1"/>
      <c r="N619" s="2"/>
      <c r="O619" s="2"/>
      <c r="P619" s="2"/>
      <c r="Q619" s="2"/>
      <c r="R619" s="1"/>
      <c r="S619" s="2"/>
      <c r="T619" s="2"/>
      <c r="U619" s="2"/>
      <c r="V619" s="2"/>
      <c r="W619" s="1"/>
      <c r="X619" s="2"/>
      <c r="Y619" s="1"/>
      <c r="Z619" s="2"/>
      <c r="AA619" s="2"/>
    </row>
    <row r="620" spans="1:27" ht="15.75" customHeight="1" x14ac:dyDescent="0.25">
      <c r="A620" s="2"/>
      <c r="B620" s="2"/>
      <c r="C620" s="2"/>
      <c r="D620" s="2"/>
      <c r="E620" s="1"/>
      <c r="F620" s="1"/>
      <c r="G620" s="1"/>
      <c r="H620" s="1"/>
      <c r="I620" s="2"/>
      <c r="J620" s="2"/>
      <c r="K620" s="2"/>
      <c r="L620" s="2"/>
      <c r="M620" s="1"/>
      <c r="N620" s="2"/>
      <c r="O620" s="2"/>
      <c r="P620" s="2"/>
      <c r="Q620" s="2"/>
      <c r="R620" s="1"/>
      <c r="S620" s="2"/>
      <c r="T620" s="2"/>
      <c r="U620" s="2"/>
      <c r="V620" s="2"/>
      <c r="W620" s="1"/>
      <c r="X620" s="2"/>
      <c r="Y620" s="1"/>
      <c r="Z620" s="2"/>
      <c r="AA620" s="2"/>
    </row>
    <row r="621" spans="1:27" ht="15.75" customHeight="1" x14ac:dyDescent="0.25">
      <c r="A621" s="2"/>
      <c r="B621" s="2"/>
      <c r="C621" s="2"/>
      <c r="D621" s="2"/>
      <c r="E621" s="1"/>
      <c r="F621" s="1"/>
      <c r="G621" s="1"/>
      <c r="H621" s="1"/>
      <c r="I621" s="2"/>
      <c r="J621" s="2"/>
      <c r="K621" s="2"/>
      <c r="L621" s="2"/>
      <c r="M621" s="1"/>
      <c r="N621" s="2"/>
      <c r="O621" s="2"/>
      <c r="P621" s="2"/>
      <c r="Q621" s="2"/>
      <c r="R621" s="1"/>
      <c r="S621" s="2"/>
      <c r="T621" s="2"/>
      <c r="U621" s="2"/>
      <c r="V621" s="2"/>
      <c r="W621" s="1"/>
      <c r="X621" s="2"/>
      <c r="Y621" s="1"/>
      <c r="Z621" s="2"/>
      <c r="AA621" s="2"/>
    </row>
    <row r="622" spans="1:27" ht="15.75" customHeight="1" x14ac:dyDescent="0.25">
      <c r="A622" s="2"/>
      <c r="B622" s="2"/>
      <c r="C622" s="2"/>
      <c r="D622" s="2"/>
      <c r="E622" s="1"/>
      <c r="F622" s="1"/>
      <c r="G622" s="1"/>
      <c r="H622" s="1"/>
      <c r="I622" s="2"/>
      <c r="J622" s="2"/>
      <c r="K622" s="2"/>
      <c r="L622" s="2"/>
      <c r="M622" s="1"/>
      <c r="N622" s="2"/>
      <c r="O622" s="2"/>
      <c r="P622" s="2"/>
      <c r="Q622" s="2"/>
      <c r="R622" s="1"/>
      <c r="S622" s="2"/>
      <c r="T622" s="2"/>
      <c r="U622" s="2"/>
      <c r="V622" s="2"/>
      <c r="W622" s="1"/>
      <c r="X622" s="2"/>
      <c r="Y622" s="1"/>
      <c r="Z622" s="2"/>
      <c r="AA622" s="2"/>
    </row>
    <row r="623" spans="1:27" ht="15.75" customHeight="1" x14ac:dyDescent="0.25">
      <c r="A623" s="2"/>
      <c r="B623" s="2"/>
      <c r="C623" s="2"/>
      <c r="D623" s="2"/>
      <c r="E623" s="1"/>
      <c r="F623" s="1"/>
      <c r="G623" s="1"/>
      <c r="H623" s="1"/>
      <c r="I623" s="2"/>
      <c r="J623" s="2"/>
      <c r="K623" s="2"/>
      <c r="L623" s="2"/>
      <c r="M623" s="1"/>
      <c r="N623" s="2"/>
      <c r="O623" s="2"/>
      <c r="P623" s="2"/>
      <c r="Q623" s="2"/>
      <c r="R623" s="1"/>
      <c r="S623" s="2"/>
      <c r="T623" s="2"/>
      <c r="U623" s="2"/>
      <c r="V623" s="2"/>
      <c r="W623" s="1"/>
      <c r="X623" s="2"/>
      <c r="Y623" s="1"/>
      <c r="Z623" s="2"/>
      <c r="AA623" s="2"/>
    </row>
    <row r="624" spans="1:27" ht="15.75" customHeight="1" x14ac:dyDescent="0.25">
      <c r="A624" s="2"/>
      <c r="B624" s="2"/>
      <c r="C624" s="2"/>
      <c r="D624" s="2"/>
      <c r="E624" s="1"/>
      <c r="F624" s="1"/>
      <c r="G624" s="1"/>
      <c r="H624" s="1"/>
      <c r="I624" s="2"/>
      <c r="J624" s="2"/>
      <c r="K624" s="2"/>
      <c r="L624" s="2"/>
      <c r="M624" s="1"/>
      <c r="N624" s="2"/>
      <c r="O624" s="2"/>
      <c r="P624" s="2"/>
      <c r="Q624" s="2"/>
      <c r="R624" s="1"/>
      <c r="S624" s="2"/>
      <c r="T624" s="2"/>
      <c r="U624" s="2"/>
      <c r="V624" s="2"/>
      <c r="W624" s="1"/>
      <c r="X624" s="2"/>
      <c r="Y624" s="1"/>
      <c r="Z624" s="2"/>
      <c r="AA624" s="2"/>
    </row>
    <row r="625" spans="1:27" ht="15.75" customHeight="1" x14ac:dyDescent="0.25">
      <c r="A625" s="2"/>
      <c r="B625" s="2"/>
      <c r="C625" s="2"/>
      <c r="D625" s="2"/>
      <c r="E625" s="1"/>
      <c r="F625" s="1"/>
      <c r="G625" s="1"/>
      <c r="H625" s="1"/>
      <c r="I625" s="2"/>
      <c r="J625" s="2"/>
      <c r="K625" s="2"/>
      <c r="L625" s="2"/>
      <c r="M625" s="1"/>
      <c r="N625" s="2"/>
      <c r="O625" s="2"/>
      <c r="P625" s="2"/>
      <c r="Q625" s="2"/>
      <c r="R625" s="1"/>
      <c r="S625" s="2"/>
      <c r="T625" s="2"/>
      <c r="U625" s="2"/>
      <c r="V625" s="2"/>
      <c r="W625" s="1"/>
      <c r="X625" s="2"/>
      <c r="Y625" s="1"/>
      <c r="Z625" s="2"/>
      <c r="AA625" s="2"/>
    </row>
    <row r="626" spans="1:27" ht="15.75" customHeight="1" x14ac:dyDescent="0.25">
      <c r="A626" s="2"/>
      <c r="B626" s="2"/>
      <c r="C626" s="2"/>
      <c r="D626" s="2"/>
      <c r="E626" s="1"/>
      <c r="F626" s="1"/>
      <c r="G626" s="1"/>
      <c r="H626" s="1"/>
      <c r="I626" s="2"/>
      <c r="J626" s="2"/>
      <c r="K626" s="2"/>
      <c r="L626" s="2"/>
      <c r="M626" s="1"/>
      <c r="N626" s="2"/>
      <c r="O626" s="2"/>
      <c r="P626" s="2"/>
      <c r="Q626" s="2"/>
      <c r="R626" s="1"/>
      <c r="S626" s="2"/>
      <c r="T626" s="2"/>
      <c r="U626" s="2"/>
      <c r="V626" s="2"/>
      <c r="W626" s="1"/>
      <c r="X626" s="2"/>
      <c r="Y626" s="1"/>
      <c r="Z626" s="2"/>
      <c r="AA626" s="2"/>
    </row>
    <row r="627" spans="1:27" ht="15.75" customHeight="1" x14ac:dyDescent="0.25">
      <c r="A627" s="2"/>
      <c r="B627" s="2"/>
      <c r="C627" s="2"/>
      <c r="D627" s="2"/>
      <c r="E627" s="1"/>
      <c r="F627" s="1"/>
      <c r="G627" s="1"/>
      <c r="H627" s="1"/>
      <c r="I627" s="2"/>
      <c r="J627" s="2"/>
      <c r="K627" s="2"/>
      <c r="L627" s="2"/>
      <c r="M627" s="1"/>
      <c r="N627" s="2"/>
      <c r="O627" s="2"/>
      <c r="P627" s="2"/>
      <c r="Q627" s="2"/>
      <c r="R627" s="1"/>
      <c r="S627" s="2"/>
      <c r="T627" s="2"/>
      <c r="U627" s="2"/>
      <c r="V627" s="2"/>
      <c r="W627" s="1"/>
      <c r="X627" s="2"/>
      <c r="Y627" s="1"/>
      <c r="Z627" s="2"/>
      <c r="AA627" s="2"/>
    </row>
    <row r="628" spans="1:27" ht="15.75" customHeight="1" x14ac:dyDescent="0.25">
      <c r="A628" s="2"/>
      <c r="B628" s="2"/>
      <c r="C628" s="2"/>
      <c r="D628" s="2"/>
      <c r="E628" s="1"/>
      <c r="F628" s="1"/>
      <c r="G628" s="1"/>
      <c r="H628" s="1"/>
      <c r="I628" s="2"/>
      <c r="J628" s="2"/>
      <c r="K628" s="2"/>
      <c r="L628" s="2"/>
      <c r="M628" s="1"/>
      <c r="N628" s="2"/>
      <c r="O628" s="2"/>
      <c r="P628" s="2"/>
      <c r="Q628" s="2"/>
      <c r="R628" s="1"/>
      <c r="S628" s="2"/>
      <c r="T628" s="2"/>
      <c r="U628" s="2"/>
      <c r="V628" s="2"/>
      <c r="W628" s="1"/>
      <c r="X628" s="2"/>
      <c r="Y628" s="1"/>
      <c r="Z628" s="2"/>
      <c r="AA628" s="2"/>
    </row>
    <row r="629" spans="1:27" ht="15.75" customHeight="1" x14ac:dyDescent="0.25">
      <c r="A629" s="2"/>
      <c r="B629" s="2"/>
      <c r="C629" s="2"/>
      <c r="D629" s="2"/>
      <c r="E629" s="1"/>
      <c r="F629" s="1"/>
      <c r="G629" s="1"/>
      <c r="H629" s="1"/>
      <c r="I629" s="2"/>
      <c r="J629" s="2"/>
      <c r="K629" s="2"/>
      <c r="L629" s="2"/>
      <c r="M629" s="1"/>
      <c r="N629" s="2"/>
      <c r="O629" s="2"/>
      <c r="P629" s="2"/>
      <c r="Q629" s="2"/>
      <c r="R629" s="1"/>
      <c r="S629" s="2"/>
      <c r="T629" s="2"/>
      <c r="U629" s="2"/>
      <c r="V629" s="2"/>
      <c r="W629" s="1"/>
      <c r="X629" s="2"/>
      <c r="Y629" s="1"/>
      <c r="Z629" s="2"/>
      <c r="AA629" s="2"/>
    </row>
    <row r="630" spans="1:27" ht="15.75" customHeight="1" x14ac:dyDescent="0.25">
      <c r="A630" s="2"/>
      <c r="B630" s="2"/>
      <c r="C630" s="2"/>
      <c r="D630" s="2"/>
      <c r="E630" s="1"/>
      <c r="F630" s="1"/>
      <c r="G630" s="1"/>
      <c r="H630" s="1"/>
      <c r="I630" s="2"/>
      <c r="J630" s="2"/>
      <c r="K630" s="2"/>
      <c r="L630" s="2"/>
      <c r="M630" s="1"/>
      <c r="N630" s="2"/>
      <c r="O630" s="2"/>
      <c r="P630" s="2"/>
      <c r="Q630" s="2"/>
      <c r="R630" s="1"/>
      <c r="S630" s="2"/>
      <c r="T630" s="2"/>
      <c r="U630" s="2"/>
      <c r="V630" s="2"/>
      <c r="W630" s="1"/>
      <c r="X630" s="2"/>
      <c r="Y630" s="1"/>
      <c r="Z630" s="2"/>
      <c r="AA630" s="2"/>
    </row>
    <row r="631" spans="1:27" ht="15.75" customHeight="1" x14ac:dyDescent="0.25">
      <c r="A631" s="2"/>
      <c r="B631" s="2"/>
      <c r="C631" s="2"/>
      <c r="D631" s="2"/>
      <c r="E631" s="1"/>
      <c r="F631" s="1"/>
      <c r="G631" s="1"/>
      <c r="H631" s="1"/>
      <c r="I631" s="2"/>
      <c r="J631" s="2"/>
      <c r="K631" s="2"/>
      <c r="L631" s="2"/>
      <c r="M631" s="1"/>
      <c r="N631" s="2"/>
      <c r="O631" s="2"/>
      <c r="P631" s="2"/>
      <c r="Q631" s="2"/>
      <c r="R631" s="1"/>
      <c r="S631" s="2"/>
      <c r="T631" s="2"/>
      <c r="U631" s="2"/>
      <c r="V631" s="2"/>
      <c r="W631" s="1"/>
      <c r="X631" s="2"/>
      <c r="Y631" s="1"/>
      <c r="Z631" s="2"/>
      <c r="AA631" s="2"/>
    </row>
    <row r="632" spans="1:27" ht="15.75" customHeight="1" x14ac:dyDescent="0.25">
      <c r="A632" s="2"/>
      <c r="B632" s="2"/>
      <c r="C632" s="2"/>
      <c r="D632" s="2"/>
      <c r="E632" s="1"/>
      <c r="F632" s="1"/>
      <c r="G632" s="1"/>
      <c r="H632" s="1"/>
      <c r="I632" s="2"/>
      <c r="J632" s="2"/>
      <c r="K632" s="2"/>
      <c r="L632" s="2"/>
      <c r="M632" s="1"/>
      <c r="N632" s="2"/>
      <c r="O632" s="2"/>
      <c r="P632" s="2"/>
      <c r="Q632" s="2"/>
      <c r="R632" s="1"/>
      <c r="S632" s="2"/>
      <c r="T632" s="2"/>
      <c r="U632" s="2"/>
      <c r="V632" s="2"/>
      <c r="W632" s="1"/>
      <c r="X632" s="2"/>
      <c r="Y632" s="1"/>
      <c r="Z632" s="2"/>
      <c r="AA632" s="2"/>
    </row>
    <row r="633" spans="1:27" ht="15.75" customHeight="1" x14ac:dyDescent="0.25">
      <c r="A633" s="2"/>
      <c r="B633" s="2"/>
      <c r="C633" s="2"/>
      <c r="D633" s="2"/>
      <c r="E633" s="1"/>
      <c r="F633" s="1"/>
      <c r="G633" s="1"/>
      <c r="H633" s="1"/>
      <c r="I633" s="2"/>
      <c r="J633" s="2"/>
      <c r="K633" s="2"/>
      <c r="L633" s="2"/>
      <c r="M633" s="1"/>
      <c r="N633" s="2"/>
      <c r="O633" s="2"/>
      <c r="P633" s="2"/>
      <c r="Q633" s="2"/>
      <c r="R633" s="1"/>
      <c r="S633" s="2"/>
      <c r="T633" s="2"/>
      <c r="U633" s="2"/>
      <c r="V633" s="2"/>
      <c r="W633" s="1"/>
      <c r="X633" s="2"/>
      <c r="Y633" s="1"/>
      <c r="Z633" s="2"/>
      <c r="AA633" s="2"/>
    </row>
    <row r="634" spans="1:27" ht="15.75" customHeight="1" x14ac:dyDescent="0.25">
      <c r="A634" s="2"/>
      <c r="B634" s="2"/>
      <c r="C634" s="2"/>
      <c r="D634" s="2"/>
      <c r="E634" s="1"/>
      <c r="F634" s="1"/>
      <c r="G634" s="1"/>
      <c r="H634" s="1"/>
      <c r="I634" s="2"/>
      <c r="J634" s="2"/>
      <c r="K634" s="2"/>
      <c r="L634" s="2"/>
      <c r="M634" s="1"/>
      <c r="N634" s="2"/>
      <c r="O634" s="2"/>
      <c r="P634" s="2"/>
      <c r="Q634" s="2"/>
      <c r="R634" s="1"/>
      <c r="S634" s="2"/>
      <c r="T634" s="2"/>
      <c r="U634" s="2"/>
      <c r="V634" s="2"/>
      <c r="W634" s="1"/>
      <c r="X634" s="2"/>
      <c r="Y634" s="1"/>
      <c r="Z634" s="2"/>
      <c r="AA634" s="2"/>
    </row>
    <row r="635" spans="1:27" ht="15.75" customHeight="1" x14ac:dyDescent="0.25">
      <c r="A635" s="2"/>
      <c r="B635" s="2"/>
      <c r="C635" s="2"/>
      <c r="D635" s="2"/>
      <c r="E635" s="1"/>
      <c r="F635" s="1"/>
      <c r="G635" s="1"/>
      <c r="H635" s="1"/>
      <c r="I635" s="2"/>
      <c r="J635" s="2"/>
      <c r="K635" s="2"/>
      <c r="L635" s="2"/>
      <c r="M635" s="1"/>
      <c r="N635" s="2"/>
      <c r="O635" s="2"/>
      <c r="P635" s="2"/>
      <c r="Q635" s="2"/>
      <c r="R635" s="1"/>
      <c r="S635" s="2"/>
      <c r="T635" s="2"/>
      <c r="U635" s="2"/>
      <c r="V635" s="2"/>
      <c r="W635" s="1"/>
      <c r="X635" s="2"/>
      <c r="Y635" s="1"/>
      <c r="Z635" s="2"/>
      <c r="AA635" s="2"/>
    </row>
    <row r="636" spans="1:27" ht="15.75" customHeight="1" x14ac:dyDescent="0.25">
      <c r="A636" s="2"/>
      <c r="B636" s="2"/>
      <c r="C636" s="2"/>
      <c r="D636" s="2"/>
      <c r="E636" s="1"/>
      <c r="F636" s="1"/>
      <c r="G636" s="1"/>
      <c r="H636" s="1"/>
      <c r="I636" s="2"/>
      <c r="J636" s="2"/>
      <c r="K636" s="2"/>
      <c r="L636" s="2"/>
      <c r="M636" s="1"/>
      <c r="N636" s="2"/>
      <c r="O636" s="2"/>
      <c r="P636" s="2"/>
      <c r="Q636" s="2"/>
      <c r="R636" s="1"/>
      <c r="S636" s="2"/>
      <c r="T636" s="2"/>
      <c r="U636" s="2"/>
      <c r="V636" s="2"/>
      <c r="W636" s="1"/>
      <c r="X636" s="2"/>
      <c r="Y636" s="1"/>
      <c r="Z636" s="2"/>
      <c r="AA636" s="2"/>
    </row>
    <row r="637" spans="1:27" ht="15.75" customHeight="1" x14ac:dyDescent="0.25">
      <c r="A637" s="2"/>
      <c r="B637" s="2"/>
      <c r="C637" s="2"/>
      <c r="D637" s="2"/>
      <c r="E637" s="1"/>
      <c r="F637" s="1"/>
      <c r="G637" s="1"/>
      <c r="H637" s="1"/>
      <c r="I637" s="2"/>
      <c r="J637" s="2"/>
      <c r="K637" s="2"/>
      <c r="L637" s="2"/>
      <c r="M637" s="1"/>
      <c r="N637" s="2"/>
      <c r="O637" s="2"/>
      <c r="P637" s="2"/>
      <c r="Q637" s="2"/>
      <c r="R637" s="1"/>
      <c r="S637" s="2"/>
      <c r="T637" s="2"/>
      <c r="U637" s="2"/>
      <c r="V637" s="2"/>
      <c r="W637" s="1"/>
      <c r="X637" s="2"/>
      <c r="Y637" s="1"/>
      <c r="Z637" s="2"/>
      <c r="AA637" s="2"/>
    </row>
    <row r="638" spans="1:27" ht="15.75" customHeight="1" x14ac:dyDescent="0.25">
      <c r="A638" s="2"/>
      <c r="B638" s="2"/>
      <c r="C638" s="2"/>
      <c r="D638" s="2"/>
      <c r="E638" s="1"/>
      <c r="F638" s="1"/>
      <c r="G638" s="1"/>
      <c r="H638" s="1"/>
      <c r="I638" s="2"/>
      <c r="J638" s="2"/>
      <c r="K638" s="2"/>
      <c r="L638" s="2"/>
      <c r="M638" s="1"/>
      <c r="N638" s="2"/>
      <c r="O638" s="2"/>
      <c r="P638" s="2"/>
      <c r="Q638" s="2"/>
      <c r="R638" s="1"/>
      <c r="S638" s="2"/>
      <c r="T638" s="2"/>
      <c r="U638" s="2"/>
      <c r="V638" s="2"/>
      <c r="W638" s="1"/>
      <c r="X638" s="2"/>
      <c r="Y638" s="1"/>
      <c r="Z638" s="2"/>
      <c r="AA638" s="2"/>
    </row>
    <row r="639" spans="1:27" ht="15.75" customHeight="1" x14ac:dyDescent="0.25">
      <c r="A639" s="2"/>
      <c r="B639" s="2"/>
      <c r="C639" s="2"/>
      <c r="D639" s="2"/>
      <c r="E639" s="1"/>
      <c r="F639" s="1"/>
      <c r="G639" s="1"/>
      <c r="H639" s="1"/>
      <c r="I639" s="2"/>
      <c r="J639" s="2"/>
      <c r="K639" s="2"/>
      <c r="L639" s="2"/>
      <c r="M639" s="1"/>
      <c r="N639" s="2"/>
      <c r="O639" s="2"/>
      <c r="P639" s="2"/>
      <c r="Q639" s="2"/>
      <c r="R639" s="1"/>
      <c r="S639" s="2"/>
      <c r="T639" s="2"/>
      <c r="U639" s="2"/>
      <c r="V639" s="2"/>
      <c r="W639" s="1"/>
      <c r="X639" s="2"/>
      <c r="Y639" s="1"/>
      <c r="Z639" s="2"/>
      <c r="AA639" s="2"/>
    </row>
    <row r="640" spans="1:27" ht="15.75" customHeight="1" x14ac:dyDescent="0.25">
      <c r="A640" s="2"/>
      <c r="B640" s="2"/>
      <c r="C640" s="2"/>
      <c r="D640" s="2"/>
      <c r="E640" s="1"/>
      <c r="F640" s="1"/>
      <c r="G640" s="1"/>
      <c r="H640" s="1"/>
      <c r="I640" s="2"/>
      <c r="J640" s="2"/>
      <c r="K640" s="2"/>
      <c r="L640" s="2"/>
      <c r="M640" s="1"/>
      <c r="N640" s="2"/>
      <c r="O640" s="2"/>
      <c r="P640" s="2"/>
      <c r="Q640" s="2"/>
      <c r="R640" s="1"/>
      <c r="S640" s="2"/>
      <c r="T640" s="2"/>
      <c r="U640" s="2"/>
      <c r="V640" s="2"/>
      <c r="W640" s="1"/>
      <c r="X640" s="2"/>
      <c r="Y640" s="1"/>
      <c r="Z640" s="2"/>
      <c r="AA640" s="2"/>
    </row>
    <row r="641" spans="1:27" ht="15.75" customHeight="1" x14ac:dyDescent="0.25">
      <c r="A641" s="2"/>
      <c r="B641" s="2"/>
      <c r="C641" s="2"/>
      <c r="D641" s="2"/>
      <c r="E641" s="1"/>
      <c r="F641" s="1"/>
      <c r="G641" s="1"/>
      <c r="H641" s="1"/>
      <c r="I641" s="2"/>
      <c r="J641" s="2"/>
      <c r="K641" s="2"/>
      <c r="L641" s="2"/>
      <c r="M641" s="1"/>
      <c r="N641" s="2"/>
      <c r="O641" s="2"/>
      <c r="P641" s="2"/>
      <c r="Q641" s="2"/>
      <c r="R641" s="1"/>
      <c r="S641" s="2"/>
      <c r="T641" s="2"/>
      <c r="U641" s="2"/>
      <c r="V641" s="2"/>
      <c r="W641" s="1"/>
      <c r="X641" s="2"/>
      <c r="Y641" s="1"/>
      <c r="Z641" s="2"/>
      <c r="AA641" s="2"/>
    </row>
    <row r="642" spans="1:27" ht="15.75" customHeight="1" x14ac:dyDescent="0.25">
      <c r="A642" s="2"/>
      <c r="B642" s="2"/>
      <c r="C642" s="2"/>
      <c r="D642" s="2"/>
      <c r="E642" s="1"/>
      <c r="F642" s="1"/>
      <c r="G642" s="1"/>
      <c r="H642" s="1"/>
      <c r="I642" s="2"/>
      <c r="J642" s="2"/>
      <c r="K642" s="2"/>
      <c r="L642" s="2"/>
      <c r="M642" s="1"/>
      <c r="N642" s="2"/>
      <c r="O642" s="2"/>
      <c r="P642" s="2"/>
      <c r="Q642" s="2"/>
      <c r="R642" s="1"/>
      <c r="S642" s="2"/>
      <c r="T642" s="2"/>
      <c r="U642" s="2"/>
      <c r="V642" s="2"/>
      <c r="W642" s="1"/>
      <c r="X642" s="2"/>
      <c r="Y642" s="1"/>
      <c r="Z642" s="2"/>
      <c r="AA642" s="2"/>
    </row>
    <row r="643" spans="1:27" ht="15.75" customHeight="1" x14ac:dyDescent="0.25">
      <c r="A643" s="2"/>
      <c r="B643" s="2"/>
      <c r="C643" s="2"/>
      <c r="D643" s="2"/>
      <c r="E643" s="1"/>
      <c r="F643" s="1"/>
      <c r="G643" s="1"/>
      <c r="H643" s="1"/>
      <c r="I643" s="2"/>
      <c r="J643" s="2"/>
      <c r="K643" s="2"/>
      <c r="L643" s="2"/>
      <c r="M643" s="1"/>
      <c r="N643" s="2"/>
      <c r="O643" s="2"/>
      <c r="P643" s="2"/>
      <c r="Q643" s="2"/>
      <c r="R643" s="1"/>
      <c r="S643" s="2"/>
      <c r="T643" s="2"/>
      <c r="U643" s="2"/>
      <c r="V643" s="2"/>
      <c r="W643" s="1"/>
      <c r="X643" s="2"/>
      <c r="Y643" s="1"/>
      <c r="Z643" s="2"/>
      <c r="AA643" s="2"/>
    </row>
    <row r="644" spans="1:27" ht="15.75" customHeight="1" x14ac:dyDescent="0.25">
      <c r="A644" s="2"/>
      <c r="B644" s="2"/>
      <c r="C644" s="2"/>
      <c r="D644" s="2"/>
      <c r="E644" s="1"/>
      <c r="F644" s="1"/>
      <c r="G644" s="1"/>
      <c r="H644" s="1"/>
      <c r="I644" s="2"/>
      <c r="J644" s="2"/>
      <c r="K644" s="2"/>
      <c r="L644" s="2"/>
      <c r="M644" s="1"/>
      <c r="N644" s="2"/>
      <c r="O644" s="2"/>
      <c r="P644" s="2"/>
      <c r="Q644" s="2"/>
      <c r="R644" s="1"/>
      <c r="S644" s="2"/>
      <c r="T644" s="2"/>
      <c r="U644" s="2"/>
      <c r="V644" s="2"/>
      <c r="W644" s="1"/>
      <c r="X644" s="2"/>
      <c r="Y644" s="1"/>
      <c r="Z644" s="2"/>
      <c r="AA644" s="2"/>
    </row>
    <row r="645" spans="1:27" ht="15.75" customHeight="1" x14ac:dyDescent="0.25">
      <c r="A645" s="2"/>
      <c r="B645" s="2"/>
      <c r="C645" s="2"/>
      <c r="D645" s="2"/>
      <c r="E645" s="1"/>
      <c r="F645" s="1"/>
      <c r="G645" s="1"/>
      <c r="H645" s="1"/>
      <c r="I645" s="2"/>
      <c r="J645" s="2"/>
      <c r="K645" s="2"/>
      <c r="L645" s="2"/>
      <c r="M645" s="1"/>
      <c r="N645" s="2"/>
      <c r="O645" s="2"/>
      <c r="P645" s="2"/>
      <c r="Q645" s="2"/>
      <c r="R645" s="1"/>
      <c r="S645" s="2"/>
      <c r="T645" s="2"/>
      <c r="U645" s="2"/>
      <c r="V645" s="2"/>
      <c r="W645" s="1"/>
      <c r="X645" s="2"/>
      <c r="Y645" s="1"/>
      <c r="Z645" s="2"/>
      <c r="AA645" s="2"/>
    </row>
    <row r="646" spans="1:27" ht="15.75" customHeight="1" x14ac:dyDescent="0.25">
      <c r="A646" s="2"/>
      <c r="B646" s="2"/>
      <c r="C646" s="2"/>
      <c r="D646" s="2"/>
      <c r="E646" s="1"/>
      <c r="F646" s="1"/>
      <c r="G646" s="1"/>
      <c r="H646" s="1"/>
      <c r="I646" s="2"/>
      <c r="J646" s="2"/>
      <c r="K646" s="2"/>
      <c r="L646" s="2"/>
      <c r="M646" s="1"/>
      <c r="N646" s="2"/>
      <c r="O646" s="2"/>
      <c r="P646" s="2"/>
      <c r="Q646" s="2"/>
      <c r="R646" s="1"/>
      <c r="S646" s="2"/>
      <c r="T646" s="2"/>
      <c r="U646" s="2"/>
      <c r="V646" s="2"/>
      <c r="W646" s="1"/>
      <c r="X646" s="2"/>
      <c r="Y646" s="1"/>
      <c r="Z646" s="2"/>
      <c r="AA646" s="2"/>
    </row>
    <row r="647" spans="1:27" ht="15.75" customHeight="1" x14ac:dyDescent="0.25">
      <c r="A647" s="2"/>
      <c r="B647" s="2"/>
      <c r="C647" s="2"/>
      <c r="D647" s="2"/>
      <c r="E647" s="1"/>
      <c r="F647" s="1"/>
      <c r="G647" s="1"/>
      <c r="H647" s="1"/>
      <c r="I647" s="2"/>
      <c r="J647" s="2"/>
      <c r="K647" s="2"/>
      <c r="L647" s="2"/>
      <c r="M647" s="1"/>
      <c r="N647" s="2"/>
      <c r="O647" s="2"/>
      <c r="P647" s="2"/>
      <c r="Q647" s="2"/>
      <c r="R647" s="1"/>
      <c r="S647" s="2"/>
      <c r="T647" s="2"/>
      <c r="U647" s="2"/>
      <c r="V647" s="2"/>
      <c r="W647" s="1"/>
      <c r="X647" s="2"/>
      <c r="Y647" s="1"/>
      <c r="Z647" s="2"/>
      <c r="AA647" s="2"/>
    </row>
    <row r="648" spans="1:27" ht="15.75" customHeight="1" x14ac:dyDescent="0.25">
      <c r="A648" s="2"/>
      <c r="B648" s="2"/>
      <c r="C648" s="2"/>
      <c r="D648" s="2"/>
      <c r="E648" s="1"/>
      <c r="F648" s="1"/>
      <c r="G648" s="1"/>
      <c r="H648" s="1"/>
      <c r="I648" s="2"/>
      <c r="J648" s="2"/>
      <c r="K648" s="2"/>
      <c r="L648" s="2"/>
      <c r="M648" s="1"/>
      <c r="N648" s="2"/>
      <c r="O648" s="2"/>
      <c r="P648" s="2"/>
      <c r="Q648" s="2"/>
      <c r="R648" s="1"/>
      <c r="S648" s="2"/>
      <c r="T648" s="2"/>
      <c r="U648" s="2"/>
      <c r="V648" s="2"/>
      <c r="W648" s="1"/>
      <c r="X648" s="2"/>
      <c r="Y648" s="1"/>
      <c r="Z648" s="2"/>
      <c r="AA648" s="2"/>
    </row>
    <row r="649" spans="1:27" ht="15.75" customHeight="1" x14ac:dyDescent="0.25">
      <c r="A649" s="2"/>
      <c r="B649" s="2"/>
      <c r="C649" s="2"/>
      <c r="D649" s="2"/>
      <c r="E649" s="1"/>
      <c r="F649" s="1"/>
      <c r="G649" s="1"/>
      <c r="H649" s="1"/>
      <c r="I649" s="2"/>
      <c r="J649" s="2"/>
      <c r="K649" s="2"/>
      <c r="L649" s="2"/>
      <c r="M649" s="1"/>
      <c r="N649" s="2"/>
      <c r="O649" s="2"/>
      <c r="P649" s="2"/>
      <c r="Q649" s="2"/>
      <c r="R649" s="1"/>
      <c r="S649" s="2"/>
      <c r="T649" s="2"/>
      <c r="U649" s="2"/>
      <c r="V649" s="2"/>
      <c r="W649" s="1"/>
      <c r="X649" s="2"/>
      <c r="Y649" s="1"/>
      <c r="Z649" s="2"/>
      <c r="AA649" s="2"/>
    </row>
    <row r="650" spans="1:27" ht="15.75" customHeight="1" x14ac:dyDescent="0.25">
      <c r="A650" s="2"/>
      <c r="B650" s="2"/>
      <c r="C650" s="2"/>
      <c r="D650" s="2"/>
      <c r="E650" s="1"/>
      <c r="F650" s="1"/>
      <c r="G650" s="1"/>
      <c r="H650" s="1"/>
      <c r="I650" s="2"/>
      <c r="J650" s="2"/>
      <c r="K650" s="2"/>
      <c r="L650" s="2"/>
      <c r="M650" s="1"/>
      <c r="N650" s="2"/>
      <c r="O650" s="2"/>
      <c r="P650" s="2"/>
      <c r="Q650" s="2"/>
      <c r="R650" s="1"/>
      <c r="S650" s="2"/>
      <c r="T650" s="2"/>
      <c r="U650" s="2"/>
      <c r="V650" s="2"/>
      <c r="W650" s="1"/>
      <c r="X650" s="2"/>
      <c r="Y650" s="1"/>
      <c r="Z650" s="2"/>
      <c r="AA650" s="2"/>
    </row>
    <row r="651" spans="1:27" ht="15.75" customHeight="1" x14ac:dyDescent="0.25">
      <c r="A651" s="2"/>
      <c r="B651" s="2"/>
      <c r="C651" s="2"/>
      <c r="D651" s="2"/>
      <c r="E651" s="1"/>
      <c r="F651" s="1"/>
      <c r="G651" s="1"/>
      <c r="H651" s="1"/>
      <c r="I651" s="2"/>
      <c r="J651" s="2"/>
      <c r="K651" s="2"/>
      <c r="L651" s="2"/>
      <c r="M651" s="1"/>
      <c r="N651" s="2"/>
      <c r="O651" s="2"/>
      <c r="P651" s="2"/>
      <c r="Q651" s="2"/>
      <c r="R651" s="1"/>
      <c r="S651" s="2"/>
      <c r="T651" s="2"/>
      <c r="U651" s="2"/>
      <c r="V651" s="2"/>
      <c r="W651" s="1"/>
      <c r="X651" s="2"/>
      <c r="Y651" s="1"/>
      <c r="Z651" s="2"/>
      <c r="AA651" s="2"/>
    </row>
    <row r="652" spans="1:27" ht="15.75" customHeight="1" x14ac:dyDescent="0.25">
      <c r="A652" s="2"/>
      <c r="B652" s="2"/>
      <c r="C652" s="2"/>
      <c r="D652" s="2"/>
      <c r="E652" s="1"/>
      <c r="F652" s="1"/>
      <c r="G652" s="1"/>
      <c r="H652" s="1"/>
      <c r="I652" s="2"/>
      <c r="J652" s="2"/>
      <c r="K652" s="2"/>
      <c r="L652" s="2"/>
      <c r="M652" s="1"/>
      <c r="N652" s="2"/>
      <c r="O652" s="2"/>
      <c r="P652" s="2"/>
      <c r="Q652" s="2"/>
      <c r="R652" s="1"/>
      <c r="S652" s="2"/>
      <c r="T652" s="2"/>
      <c r="U652" s="2"/>
      <c r="V652" s="2"/>
      <c r="W652" s="1"/>
      <c r="X652" s="2"/>
      <c r="Y652" s="1"/>
      <c r="Z652" s="2"/>
      <c r="AA652" s="2"/>
    </row>
    <row r="653" spans="1:27" ht="15.75" customHeight="1" x14ac:dyDescent="0.25">
      <c r="A653" s="2"/>
      <c r="B653" s="2"/>
      <c r="C653" s="2"/>
      <c r="D653" s="2"/>
      <c r="E653" s="1"/>
      <c r="F653" s="1"/>
      <c r="G653" s="1"/>
      <c r="H653" s="1"/>
      <c r="I653" s="2"/>
      <c r="J653" s="2"/>
      <c r="K653" s="2"/>
      <c r="L653" s="2"/>
      <c r="M653" s="1"/>
      <c r="N653" s="2"/>
      <c r="O653" s="2"/>
      <c r="P653" s="2"/>
      <c r="Q653" s="2"/>
      <c r="R653" s="1"/>
      <c r="S653" s="2"/>
      <c r="T653" s="2"/>
      <c r="U653" s="2"/>
      <c r="V653" s="2"/>
      <c r="W653" s="1"/>
      <c r="X653" s="2"/>
      <c r="Y653" s="1"/>
      <c r="Z653" s="2"/>
      <c r="AA653" s="2"/>
    </row>
    <row r="654" spans="1:27" ht="15.75" customHeight="1" x14ac:dyDescent="0.25">
      <c r="A654" s="2"/>
      <c r="B654" s="2"/>
      <c r="C654" s="2"/>
      <c r="D654" s="2"/>
      <c r="E654" s="1"/>
      <c r="F654" s="1"/>
      <c r="G654" s="1"/>
      <c r="H654" s="1"/>
      <c r="I654" s="2"/>
      <c r="J654" s="2"/>
      <c r="K654" s="2"/>
      <c r="L654" s="2"/>
      <c r="M654" s="1"/>
      <c r="N654" s="2"/>
      <c r="O654" s="2"/>
      <c r="P654" s="2"/>
      <c r="Q654" s="2"/>
      <c r="R654" s="1"/>
      <c r="S654" s="2"/>
      <c r="T654" s="2"/>
      <c r="U654" s="2"/>
      <c r="V654" s="2"/>
      <c r="W654" s="1"/>
      <c r="X654" s="2"/>
      <c r="Y654" s="1"/>
      <c r="Z654" s="2"/>
      <c r="AA654" s="2"/>
    </row>
    <row r="655" spans="1:27" ht="15.75" customHeight="1" x14ac:dyDescent="0.25">
      <c r="A655" s="2"/>
      <c r="B655" s="2"/>
      <c r="C655" s="2"/>
      <c r="D655" s="2"/>
      <c r="E655" s="1"/>
      <c r="F655" s="1"/>
      <c r="G655" s="1"/>
      <c r="H655" s="1"/>
      <c r="I655" s="2"/>
      <c r="J655" s="2"/>
      <c r="K655" s="2"/>
      <c r="L655" s="2"/>
      <c r="M655" s="1"/>
      <c r="N655" s="2"/>
      <c r="O655" s="2"/>
      <c r="P655" s="2"/>
      <c r="Q655" s="2"/>
      <c r="R655" s="1"/>
      <c r="S655" s="2"/>
      <c r="T655" s="2"/>
      <c r="U655" s="2"/>
      <c r="V655" s="2"/>
      <c r="W655" s="1"/>
      <c r="X655" s="2"/>
      <c r="Y655" s="1"/>
      <c r="Z655" s="2"/>
      <c r="AA655" s="2"/>
    </row>
    <row r="656" spans="1:27" ht="15.75" customHeight="1" x14ac:dyDescent="0.25">
      <c r="A656" s="2"/>
      <c r="B656" s="2"/>
      <c r="C656" s="2"/>
      <c r="D656" s="2"/>
      <c r="E656" s="1"/>
      <c r="F656" s="1"/>
      <c r="G656" s="1"/>
      <c r="H656" s="1"/>
      <c r="I656" s="2"/>
      <c r="J656" s="2"/>
      <c r="K656" s="2"/>
      <c r="L656" s="2"/>
      <c r="M656" s="1"/>
      <c r="N656" s="2"/>
      <c r="O656" s="2"/>
      <c r="P656" s="2"/>
      <c r="Q656" s="2"/>
      <c r="R656" s="1"/>
      <c r="S656" s="2"/>
      <c r="T656" s="2"/>
      <c r="U656" s="2"/>
      <c r="V656" s="2"/>
      <c r="W656" s="1"/>
      <c r="X656" s="2"/>
      <c r="Y656" s="1"/>
      <c r="Z656" s="2"/>
      <c r="AA656" s="2"/>
    </row>
    <row r="657" spans="1:27" ht="15.75" customHeight="1" x14ac:dyDescent="0.25">
      <c r="A657" s="2"/>
      <c r="B657" s="2"/>
      <c r="C657" s="2"/>
      <c r="D657" s="2"/>
      <c r="E657" s="1"/>
      <c r="F657" s="1"/>
      <c r="G657" s="1"/>
      <c r="H657" s="1"/>
      <c r="I657" s="2"/>
      <c r="J657" s="2"/>
      <c r="K657" s="2"/>
      <c r="L657" s="2"/>
      <c r="M657" s="1"/>
      <c r="N657" s="2"/>
      <c r="O657" s="2"/>
      <c r="P657" s="2"/>
      <c r="Q657" s="2"/>
      <c r="R657" s="1"/>
      <c r="S657" s="2"/>
      <c r="T657" s="2"/>
      <c r="U657" s="2"/>
      <c r="V657" s="2"/>
      <c r="W657" s="1"/>
      <c r="X657" s="2"/>
      <c r="Y657" s="1"/>
      <c r="Z657" s="2"/>
      <c r="AA657" s="2"/>
    </row>
    <row r="658" spans="1:27" ht="15.75" customHeight="1" x14ac:dyDescent="0.25">
      <c r="A658" s="2"/>
      <c r="B658" s="2"/>
      <c r="C658" s="2"/>
      <c r="D658" s="2"/>
      <c r="E658" s="1"/>
      <c r="F658" s="1"/>
      <c r="G658" s="1"/>
      <c r="H658" s="1"/>
      <c r="I658" s="2"/>
      <c r="J658" s="2"/>
      <c r="K658" s="2"/>
      <c r="L658" s="2"/>
      <c r="M658" s="1"/>
      <c r="N658" s="2"/>
      <c r="O658" s="2"/>
      <c r="P658" s="2"/>
      <c r="Q658" s="2"/>
      <c r="R658" s="1"/>
      <c r="S658" s="2"/>
      <c r="T658" s="2"/>
      <c r="U658" s="2"/>
      <c r="V658" s="2"/>
      <c r="W658" s="1"/>
      <c r="X658" s="2"/>
      <c r="Y658" s="1"/>
      <c r="Z658" s="2"/>
      <c r="AA658" s="2"/>
    </row>
    <row r="659" spans="1:27" ht="15.75" customHeight="1" x14ac:dyDescent="0.25">
      <c r="A659" s="2"/>
      <c r="B659" s="2"/>
      <c r="C659" s="2"/>
      <c r="D659" s="2"/>
      <c r="E659" s="1"/>
      <c r="F659" s="1"/>
      <c r="G659" s="1"/>
      <c r="H659" s="1"/>
      <c r="I659" s="2"/>
      <c r="J659" s="2"/>
      <c r="K659" s="2"/>
      <c r="L659" s="2"/>
      <c r="M659" s="1"/>
      <c r="N659" s="2"/>
      <c r="O659" s="2"/>
      <c r="P659" s="2"/>
      <c r="Q659" s="2"/>
      <c r="R659" s="1"/>
      <c r="S659" s="2"/>
      <c r="T659" s="2"/>
      <c r="U659" s="2"/>
      <c r="V659" s="2"/>
      <c r="W659" s="1"/>
      <c r="X659" s="2"/>
      <c r="Y659" s="1"/>
      <c r="Z659" s="2"/>
      <c r="AA659" s="2"/>
    </row>
    <row r="660" spans="1:27" ht="15.75" customHeight="1" x14ac:dyDescent="0.25">
      <c r="A660" s="2"/>
      <c r="B660" s="2"/>
      <c r="C660" s="2"/>
      <c r="D660" s="2"/>
      <c r="E660" s="1"/>
      <c r="F660" s="1"/>
      <c r="G660" s="1"/>
      <c r="H660" s="1"/>
      <c r="I660" s="2"/>
      <c r="J660" s="2"/>
      <c r="K660" s="2"/>
      <c r="L660" s="2"/>
      <c r="M660" s="1"/>
      <c r="N660" s="2"/>
      <c r="O660" s="2"/>
      <c r="P660" s="2"/>
      <c r="Q660" s="2"/>
      <c r="R660" s="1"/>
      <c r="S660" s="2"/>
      <c r="T660" s="2"/>
      <c r="U660" s="2"/>
      <c r="V660" s="2"/>
      <c r="W660" s="1"/>
      <c r="X660" s="2"/>
      <c r="Y660" s="1"/>
      <c r="Z660" s="2"/>
      <c r="AA660" s="2"/>
    </row>
    <row r="661" spans="1:27" ht="15.75" customHeight="1" x14ac:dyDescent="0.25">
      <c r="A661" s="2"/>
      <c r="B661" s="2"/>
      <c r="C661" s="2"/>
      <c r="D661" s="2"/>
      <c r="E661" s="1"/>
      <c r="F661" s="1"/>
      <c r="G661" s="1"/>
      <c r="H661" s="1"/>
      <c r="I661" s="2"/>
      <c r="J661" s="2"/>
      <c r="K661" s="2"/>
      <c r="L661" s="2"/>
      <c r="M661" s="1"/>
      <c r="N661" s="2"/>
      <c r="O661" s="2"/>
      <c r="P661" s="2"/>
      <c r="Q661" s="2"/>
      <c r="R661" s="1"/>
      <c r="S661" s="2"/>
      <c r="T661" s="2"/>
      <c r="U661" s="2"/>
      <c r="V661" s="2"/>
      <c r="W661" s="1"/>
      <c r="X661" s="2"/>
      <c r="Y661" s="1"/>
      <c r="Z661" s="2"/>
      <c r="AA661" s="2"/>
    </row>
    <row r="662" spans="1:27" ht="15.75" customHeight="1" x14ac:dyDescent="0.25">
      <c r="A662" s="2"/>
      <c r="B662" s="2"/>
      <c r="C662" s="2"/>
      <c r="D662" s="2"/>
      <c r="E662" s="1"/>
      <c r="F662" s="1"/>
      <c r="G662" s="1"/>
      <c r="H662" s="1"/>
      <c r="I662" s="2"/>
      <c r="J662" s="2"/>
      <c r="K662" s="2"/>
      <c r="L662" s="2"/>
      <c r="M662" s="1"/>
      <c r="N662" s="2"/>
      <c r="O662" s="2"/>
      <c r="P662" s="2"/>
      <c r="Q662" s="2"/>
      <c r="R662" s="1"/>
      <c r="S662" s="2"/>
      <c r="T662" s="2"/>
      <c r="U662" s="2"/>
      <c r="V662" s="2"/>
      <c r="W662" s="1"/>
      <c r="X662" s="2"/>
      <c r="Y662" s="1"/>
      <c r="Z662" s="2"/>
      <c r="AA662" s="2"/>
    </row>
    <row r="663" spans="1:27" ht="15.75" customHeight="1" x14ac:dyDescent="0.25">
      <c r="A663" s="2"/>
      <c r="B663" s="2"/>
      <c r="C663" s="2"/>
      <c r="D663" s="2"/>
      <c r="E663" s="1"/>
      <c r="F663" s="1"/>
      <c r="G663" s="1"/>
      <c r="H663" s="1"/>
      <c r="I663" s="2"/>
      <c r="J663" s="2"/>
      <c r="K663" s="2"/>
      <c r="L663" s="2"/>
      <c r="M663" s="1"/>
      <c r="N663" s="2"/>
      <c r="O663" s="2"/>
      <c r="P663" s="2"/>
      <c r="Q663" s="2"/>
      <c r="R663" s="1"/>
      <c r="S663" s="2"/>
      <c r="T663" s="2"/>
      <c r="U663" s="2"/>
      <c r="V663" s="2"/>
      <c r="W663" s="1"/>
      <c r="X663" s="2"/>
      <c r="Y663" s="1"/>
      <c r="Z663" s="2"/>
      <c r="AA663" s="2"/>
    </row>
    <row r="664" spans="1:27" ht="15.75" customHeight="1" x14ac:dyDescent="0.25">
      <c r="A664" s="2"/>
      <c r="B664" s="2"/>
      <c r="C664" s="2"/>
      <c r="D664" s="2"/>
      <c r="E664" s="1"/>
      <c r="F664" s="1"/>
      <c r="G664" s="1"/>
      <c r="H664" s="1"/>
      <c r="I664" s="2"/>
      <c r="J664" s="2"/>
      <c r="K664" s="2"/>
      <c r="L664" s="2"/>
      <c r="M664" s="1"/>
      <c r="N664" s="2"/>
      <c r="O664" s="2"/>
      <c r="P664" s="2"/>
      <c r="Q664" s="2"/>
      <c r="R664" s="1"/>
      <c r="S664" s="2"/>
      <c r="T664" s="2"/>
      <c r="U664" s="2"/>
      <c r="V664" s="2"/>
      <c r="W664" s="1"/>
      <c r="X664" s="2"/>
      <c r="Y664" s="1"/>
      <c r="Z664" s="2"/>
      <c r="AA664" s="2"/>
    </row>
    <row r="665" spans="1:27" ht="15.75" customHeight="1" x14ac:dyDescent="0.25">
      <c r="A665" s="2"/>
      <c r="B665" s="2"/>
      <c r="C665" s="2"/>
      <c r="D665" s="2"/>
      <c r="E665" s="1"/>
      <c r="F665" s="1"/>
      <c r="G665" s="1"/>
      <c r="H665" s="1"/>
      <c r="I665" s="2"/>
      <c r="J665" s="2"/>
      <c r="K665" s="2"/>
      <c r="L665" s="2"/>
      <c r="M665" s="1"/>
      <c r="N665" s="2"/>
      <c r="O665" s="2"/>
      <c r="P665" s="2"/>
      <c r="Q665" s="2"/>
      <c r="R665" s="1"/>
      <c r="S665" s="2"/>
      <c r="T665" s="2"/>
      <c r="U665" s="2"/>
      <c r="V665" s="2"/>
      <c r="W665" s="1"/>
      <c r="X665" s="2"/>
      <c r="Y665" s="1"/>
      <c r="Z665" s="2"/>
      <c r="AA665" s="2"/>
    </row>
    <row r="666" spans="1:27" ht="15.75" customHeight="1" x14ac:dyDescent="0.25">
      <c r="A666" s="2"/>
      <c r="B666" s="2"/>
      <c r="C666" s="2"/>
      <c r="D666" s="2"/>
      <c r="E666" s="1"/>
      <c r="F666" s="1"/>
      <c r="G666" s="1"/>
      <c r="H666" s="1"/>
      <c r="I666" s="2"/>
      <c r="J666" s="2"/>
      <c r="K666" s="2"/>
      <c r="L666" s="2"/>
      <c r="M666" s="1"/>
      <c r="N666" s="2"/>
      <c r="O666" s="2"/>
      <c r="P666" s="2"/>
      <c r="Q666" s="2"/>
      <c r="R666" s="1"/>
      <c r="S666" s="2"/>
      <c r="T666" s="2"/>
      <c r="U666" s="2"/>
      <c r="V666" s="2"/>
      <c r="W666" s="1"/>
      <c r="X666" s="2"/>
      <c r="Y666" s="1"/>
      <c r="Z666" s="2"/>
      <c r="AA666" s="2"/>
    </row>
    <row r="667" spans="1:27" ht="15.75" customHeight="1" x14ac:dyDescent="0.25">
      <c r="A667" s="2"/>
      <c r="B667" s="2"/>
      <c r="C667" s="2"/>
      <c r="D667" s="2"/>
      <c r="E667" s="1"/>
      <c r="F667" s="1"/>
      <c r="G667" s="1"/>
      <c r="H667" s="1"/>
      <c r="I667" s="2"/>
      <c r="J667" s="2"/>
      <c r="K667" s="2"/>
      <c r="L667" s="2"/>
      <c r="M667" s="1"/>
      <c r="N667" s="2"/>
      <c r="O667" s="2"/>
      <c r="P667" s="2"/>
      <c r="Q667" s="2"/>
      <c r="R667" s="1"/>
      <c r="S667" s="2"/>
      <c r="T667" s="2"/>
      <c r="U667" s="2"/>
      <c r="V667" s="2"/>
      <c r="W667" s="1"/>
      <c r="X667" s="2"/>
      <c r="Y667" s="1"/>
      <c r="Z667" s="2"/>
      <c r="AA667" s="2"/>
    </row>
    <row r="668" spans="1:27" ht="15.75" customHeight="1" x14ac:dyDescent="0.25">
      <c r="A668" s="2"/>
      <c r="B668" s="2"/>
      <c r="C668" s="2"/>
      <c r="D668" s="2"/>
      <c r="E668" s="1"/>
      <c r="F668" s="1"/>
      <c r="G668" s="1"/>
      <c r="H668" s="1"/>
      <c r="I668" s="2"/>
      <c r="J668" s="2"/>
      <c r="K668" s="2"/>
      <c r="L668" s="2"/>
      <c r="M668" s="1"/>
      <c r="N668" s="2"/>
      <c r="O668" s="2"/>
      <c r="P668" s="2"/>
      <c r="Q668" s="2"/>
      <c r="R668" s="1"/>
      <c r="S668" s="2"/>
      <c r="T668" s="2"/>
      <c r="U668" s="2"/>
      <c r="V668" s="2"/>
      <c r="W668" s="1"/>
      <c r="X668" s="2"/>
      <c r="Y668" s="1"/>
      <c r="Z668" s="2"/>
      <c r="AA668" s="2"/>
    </row>
    <row r="669" spans="1:27" ht="15.75" customHeight="1" x14ac:dyDescent="0.25">
      <c r="A669" s="2"/>
      <c r="B669" s="2"/>
      <c r="C669" s="2"/>
      <c r="D669" s="2"/>
      <c r="E669" s="1"/>
      <c r="F669" s="1"/>
      <c r="G669" s="1"/>
      <c r="H669" s="1"/>
      <c r="I669" s="2"/>
      <c r="J669" s="2"/>
      <c r="K669" s="2"/>
      <c r="L669" s="2"/>
      <c r="M669" s="1"/>
      <c r="N669" s="2"/>
      <c r="O669" s="2"/>
      <c r="P669" s="2"/>
      <c r="Q669" s="2"/>
      <c r="R669" s="1"/>
      <c r="S669" s="2"/>
      <c r="T669" s="2"/>
      <c r="U669" s="2"/>
      <c r="V669" s="2"/>
      <c r="W669" s="1"/>
      <c r="X669" s="2"/>
      <c r="Y669" s="1"/>
      <c r="Z669" s="2"/>
      <c r="AA669" s="2"/>
    </row>
    <row r="670" spans="1:27" ht="15.75" customHeight="1" x14ac:dyDescent="0.25">
      <c r="A670" s="2"/>
      <c r="B670" s="2"/>
      <c r="C670" s="2"/>
      <c r="D670" s="2"/>
      <c r="E670" s="1"/>
      <c r="F670" s="1"/>
      <c r="G670" s="1"/>
      <c r="H670" s="1"/>
      <c r="I670" s="2"/>
      <c r="J670" s="2"/>
      <c r="K670" s="2"/>
      <c r="L670" s="2"/>
      <c r="M670" s="1"/>
      <c r="N670" s="2"/>
      <c r="O670" s="2"/>
      <c r="P670" s="2"/>
      <c r="Q670" s="2"/>
      <c r="R670" s="1"/>
      <c r="S670" s="2"/>
      <c r="T670" s="2"/>
      <c r="U670" s="2"/>
      <c r="V670" s="2"/>
      <c r="W670" s="1"/>
      <c r="X670" s="2"/>
      <c r="Y670" s="1"/>
      <c r="Z670" s="2"/>
      <c r="AA670" s="2"/>
    </row>
    <row r="671" spans="1:27" ht="15.75" customHeight="1" x14ac:dyDescent="0.25">
      <c r="A671" s="2"/>
      <c r="B671" s="2"/>
      <c r="C671" s="2"/>
      <c r="D671" s="2"/>
      <c r="E671" s="1"/>
      <c r="F671" s="1"/>
      <c r="G671" s="1"/>
      <c r="H671" s="1"/>
      <c r="I671" s="2"/>
      <c r="J671" s="2"/>
      <c r="K671" s="2"/>
      <c r="L671" s="2"/>
      <c r="M671" s="1"/>
      <c r="N671" s="2"/>
      <c r="O671" s="2"/>
      <c r="P671" s="2"/>
      <c r="Q671" s="2"/>
      <c r="R671" s="1"/>
      <c r="S671" s="2"/>
      <c r="T671" s="2"/>
      <c r="U671" s="2"/>
      <c r="V671" s="2"/>
      <c r="W671" s="1"/>
      <c r="X671" s="2"/>
      <c r="Y671" s="1"/>
      <c r="Z671" s="2"/>
      <c r="AA671" s="2"/>
    </row>
    <row r="672" spans="1:27" ht="15.75" customHeight="1" x14ac:dyDescent="0.25">
      <c r="A672" s="2"/>
      <c r="B672" s="2"/>
      <c r="C672" s="2"/>
      <c r="D672" s="2"/>
      <c r="E672" s="1"/>
      <c r="F672" s="1"/>
      <c r="G672" s="1"/>
      <c r="H672" s="1"/>
      <c r="I672" s="2"/>
      <c r="J672" s="2"/>
      <c r="K672" s="2"/>
      <c r="L672" s="2"/>
      <c r="M672" s="1"/>
      <c r="N672" s="2"/>
      <c r="O672" s="2"/>
      <c r="P672" s="2"/>
      <c r="Q672" s="2"/>
      <c r="R672" s="1"/>
      <c r="S672" s="2"/>
      <c r="T672" s="2"/>
      <c r="U672" s="2"/>
      <c r="V672" s="2"/>
      <c r="W672" s="1"/>
      <c r="X672" s="2"/>
      <c r="Y672" s="1"/>
      <c r="Z672" s="2"/>
      <c r="AA672" s="2"/>
    </row>
    <row r="673" spans="1:27" ht="15.75" customHeight="1" x14ac:dyDescent="0.25">
      <c r="A673" s="2"/>
      <c r="B673" s="2"/>
      <c r="C673" s="2"/>
      <c r="D673" s="2"/>
      <c r="E673" s="1"/>
      <c r="F673" s="1"/>
      <c r="G673" s="1"/>
      <c r="H673" s="1"/>
      <c r="I673" s="2"/>
      <c r="J673" s="2"/>
      <c r="K673" s="2"/>
      <c r="L673" s="2"/>
      <c r="M673" s="1"/>
      <c r="N673" s="2"/>
      <c r="O673" s="2"/>
      <c r="P673" s="2"/>
      <c r="Q673" s="2"/>
      <c r="R673" s="1"/>
      <c r="S673" s="2"/>
      <c r="T673" s="2"/>
      <c r="U673" s="2"/>
      <c r="V673" s="2"/>
      <c r="W673" s="1"/>
      <c r="X673" s="2"/>
      <c r="Y673" s="1"/>
      <c r="Z673" s="2"/>
      <c r="AA673" s="2"/>
    </row>
    <row r="674" spans="1:27" ht="15.75" customHeight="1" x14ac:dyDescent="0.25">
      <c r="A674" s="2"/>
      <c r="B674" s="2"/>
      <c r="C674" s="2"/>
      <c r="D674" s="2"/>
      <c r="E674" s="1"/>
      <c r="F674" s="1"/>
      <c r="G674" s="1"/>
      <c r="H674" s="1"/>
      <c r="I674" s="2"/>
      <c r="J674" s="2"/>
      <c r="K674" s="2"/>
      <c r="L674" s="2"/>
      <c r="M674" s="1"/>
      <c r="N674" s="2"/>
      <c r="O674" s="2"/>
      <c r="P674" s="2"/>
      <c r="Q674" s="2"/>
      <c r="R674" s="1"/>
      <c r="S674" s="2"/>
      <c r="T674" s="2"/>
      <c r="U674" s="2"/>
      <c r="V674" s="2"/>
      <c r="W674" s="1"/>
      <c r="X674" s="2"/>
      <c r="Y674" s="1"/>
      <c r="Z674" s="2"/>
      <c r="AA674" s="2"/>
    </row>
    <row r="675" spans="1:27" ht="15.75" customHeight="1" x14ac:dyDescent="0.25">
      <c r="A675" s="2"/>
      <c r="B675" s="2"/>
      <c r="C675" s="2"/>
      <c r="D675" s="2"/>
      <c r="E675" s="1"/>
      <c r="F675" s="1"/>
      <c r="G675" s="1"/>
      <c r="H675" s="1"/>
      <c r="I675" s="2"/>
      <c r="J675" s="2"/>
      <c r="K675" s="2"/>
      <c r="L675" s="2"/>
      <c r="M675" s="1"/>
      <c r="N675" s="2"/>
      <c r="O675" s="2"/>
      <c r="P675" s="2"/>
      <c r="Q675" s="2"/>
      <c r="R675" s="1"/>
      <c r="S675" s="2"/>
      <c r="T675" s="2"/>
      <c r="U675" s="2"/>
      <c r="V675" s="2"/>
      <c r="W675" s="1"/>
      <c r="X675" s="2"/>
      <c r="Y675" s="1"/>
      <c r="Z675" s="2"/>
      <c r="AA675" s="2"/>
    </row>
    <row r="676" spans="1:27" ht="15.75" customHeight="1" x14ac:dyDescent="0.25">
      <c r="A676" s="2"/>
      <c r="B676" s="2"/>
      <c r="C676" s="2"/>
      <c r="D676" s="2"/>
      <c r="E676" s="1"/>
      <c r="F676" s="1"/>
      <c r="G676" s="1"/>
      <c r="H676" s="1"/>
      <c r="I676" s="2"/>
      <c r="J676" s="2"/>
      <c r="K676" s="2"/>
      <c r="L676" s="2"/>
      <c r="M676" s="1"/>
      <c r="N676" s="2"/>
      <c r="O676" s="2"/>
      <c r="P676" s="2"/>
      <c r="Q676" s="2"/>
      <c r="R676" s="1"/>
      <c r="S676" s="2"/>
      <c r="T676" s="2"/>
      <c r="U676" s="2"/>
      <c r="V676" s="2"/>
      <c r="W676" s="1"/>
      <c r="X676" s="2"/>
      <c r="Y676" s="1"/>
      <c r="Z676" s="2"/>
      <c r="AA676" s="2"/>
    </row>
    <row r="677" spans="1:27" ht="15.75" customHeight="1" x14ac:dyDescent="0.25">
      <c r="A677" s="2"/>
      <c r="B677" s="2"/>
      <c r="C677" s="2"/>
      <c r="D677" s="2"/>
      <c r="E677" s="1"/>
      <c r="F677" s="1"/>
      <c r="G677" s="1"/>
      <c r="H677" s="1"/>
      <c r="I677" s="2"/>
      <c r="J677" s="2"/>
      <c r="K677" s="2"/>
      <c r="L677" s="2"/>
      <c r="M677" s="1"/>
      <c r="N677" s="2"/>
      <c r="O677" s="2"/>
      <c r="P677" s="2"/>
      <c r="Q677" s="2"/>
      <c r="R677" s="1"/>
      <c r="S677" s="2"/>
      <c r="T677" s="2"/>
      <c r="U677" s="2"/>
      <c r="V677" s="2"/>
      <c r="W677" s="1"/>
      <c r="X677" s="2"/>
      <c r="Y677" s="1"/>
      <c r="Z677" s="2"/>
      <c r="AA677" s="2"/>
    </row>
    <row r="678" spans="1:27" ht="15.75" customHeight="1" x14ac:dyDescent="0.25">
      <c r="A678" s="2"/>
      <c r="B678" s="2"/>
      <c r="C678" s="2"/>
      <c r="D678" s="2"/>
      <c r="E678" s="1"/>
      <c r="F678" s="1"/>
      <c r="G678" s="1"/>
      <c r="H678" s="1"/>
      <c r="I678" s="2"/>
      <c r="J678" s="2"/>
      <c r="K678" s="2"/>
      <c r="L678" s="2"/>
      <c r="M678" s="1"/>
      <c r="N678" s="2"/>
      <c r="O678" s="2"/>
      <c r="P678" s="2"/>
      <c r="Q678" s="2"/>
      <c r="R678" s="1"/>
      <c r="S678" s="2"/>
      <c r="T678" s="2"/>
      <c r="U678" s="2"/>
      <c r="V678" s="2"/>
      <c r="W678" s="1"/>
      <c r="X678" s="2"/>
      <c r="Y678" s="1"/>
      <c r="Z678" s="2"/>
      <c r="AA678" s="2"/>
    </row>
    <row r="679" spans="1:27" ht="15.75" customHeight="1" x14ac:dyDescent="0.25">
      <c r="A679" s="2"/>
      <c r="B679" s="2"/>
      <c r="C679" s="2"/>
      <c r="D679" s="2"/>
      <c r="E679" s="1"/>
      <c r="F679" s="1"/>
      <c r="G679" s="1"/>
      <c r="H679" s="1"/>
      <c r="I679" s="2"/>
      <c r="J679" s="2"/>
      <c r="K679" s="2"/>
      <c r="L679" s="2"/>
      <c r="M679" s="1"/>
      <c r="N679" s="2"/>
      <c r="O679" s="2"/>
      <c r="P679" s="2"/>
      <c r="Q679" s="2"/>
      <c r="R679" s="1"/>
      <c r="S679" s="2"/>
      <c r="T679" s="2"/>
      <c r="U679" s="2"/>
      <c r="V679" s="2"/>
      <c r="W679" s="1"/>
      <c r="X679" s="2"/>
      <c r="Y679" s="1"/>
      <c r="Z679" s="2"/>
      <c r="AA679" s="2"/>
    </row>
    <row r="680" spans="1:27" ht="15.75" customHeight="1" x14ac:dyDescent="0.25">
      <c r="A680" s="2"/>
      <c r="B680" s="2"/>
      <c r="C680" s="2"/>
      <c r="D680" s="2"/>
      <c r="E680" s="1"/>
      <c r="F680" s="1"/>
      <c r="G680" s="1"/>
      <c r="H680" s="1"/>
      <c r="I680" s="2"/>
      <c r="J680" s="2"/>
      <c r="K680" s="2"/>
      <c r="L680" s="2"/>
      <c r="M680" s="1"/>
      <c r="N680" s="2"/>
      <c r="O680" s="2"/>
      <c r="P680" s="2"/>
      <c r="Q680" s="2"/>
      <c r="R680" s="1"/>
      <c r="S680" s="2"/>
      <c r="T680" s="2"/>
      <c r="U680" s="2"/>
      <c r="V680" s="2"/>
      <c r="W680" s="1"/>
      <c r="X680" s="2"/>
      <c r="Y680" s="1"/>
      <c r="Z680" s="2"/>
      <c r="AA680" s="2"/>
    </row>
    <row r="681" spans="1:27" ht="15.75" customHeight="1" x14ac:dyDescent="0.25">
      <c r="A681" s="2"/>
      <c r="B681" s="2"/>
      <c r="C681" s="2"/>
      <c r="D681" s="2"/>
      <c r="E681" s="1"/>
      <c r="F681" s="1"/>
      <c r="G681" s="1"/>
      <c r="H681" s="1"/>
      <c r="I681" s="2"/>
      <c r="J681" s="2"/>
      <c r="K681" s="2"/>
      <c r="L681" s="2"/>
      <c r="M681" s="1"/>
      <c r="N681" s="2"/>
      <c r="O681" s="2"/>
      <c r="P681" s="2"/>
      <c r="Q681" s="2"/>
      <c r="R681" s="1"/>
      <c r="S681" s="2"/>
      <c r="T681" s="2"/>
      <c r="U681" s="2"/>
      <c r="V681" s="2"/>
      <c r="W681" s="1"/>
      <c r="X681" s="2"/>
      <c r="Y681" s="1"/>
      <c r="Z681" s="2"/>
      <c r="AA681" s="2"/>
    </row>
    <row r="682" spans="1:27" ht="15.75" customHeight="1" x14ac:dyDescent="0.25">
      <c r="A682" s="2"/>
      <c r="B682" s="2"/>
      <c r="C682" s="2"/>
      <c r="D682" s="2"/>
      <c r="E682" s="1"/>
      <c r="F682" s="1"/>
      <c r="G682" s="1"/>
      <c r="H682" s="1"/>
      <c r="I682" s="2"/>
      <c r="J682" s="2"/>
      <c r="K682" s="2"/>
      <c r="L682" s="2"/>
      <c r="M682" s="1"/>
      <c r="N682" s="2"/>
      <c r="O682" s="2"/>
      <c r="P682" s="2"/>
      <c r="Q682" s="2"/>
      <c r="R682" s="1"/>
      <c r="S682" s="2"/>
      <c r="T682" s="2"/>
      <c r="U682" s="2"/>
      <c r="V682" s="2"/>
      <c r="W682" s="1"/>
      <c r="X682" s="2"/>
      <c r="Y682" s="1"/>
      <c r="Z682" s="2"/>
      <c r="AA682" s="2"/>
    </row>
    <row r="683" spans="1:27" ht="15.75" customHeight="1" x14ac:dyDescent="0.25">
      <c r="A683" s="2"/>
      <c r="B683" s="2"/>
      <c r="C683" s="2"/>
      <c r="D683" s="2"/>
      <c r="E683" s="1"/>
      <c r="F683" s="1"/>
      <c r="G683" s="1"/>
      <c r="H683" s="1"/>
      <c r="I683" s="2"/>
      <c r="J683" s="2"/>
      <c r="K683" s="2"/>
      <c r="L683" s="2"/>
      <c r="M683" s="1"/>
      <c r="N683" s="2"/>
      <c r="O683" s="2"/>
      <c r="P683" s="2"/>
      <c r="Q683" s="2"/>
      <c r="R683" s="1"/>
      <c r="S683" s="2"/>
      <c r="T683" s="2"/>
      <c r="U683" s="2"/>
      <c r="V683" s="2"/>
      <c r="W683" s="1"/>
      <c r="X683" s="2"/>
      <c r="Y683" s="1"/>
      <c r="Z683" s="2"/>
      <c r="AA683" s="2"/>
    </row>
    <row r="684" spans="1:27" ht="15.75" customHeight="1" x14ac:dyDescent="0.25">
      <c r="A684" s="2"/>
      <c r="B684" s="2"/>
      <c r="C684" s="2"/>
      <c r="D684" s="2"/>
      <c r="E684" s="1"/>
      <c r="F684" s="1"/>
      <c r="G684" s="1"/>
      <c r="H684" s="1"/>
      <c r="I684" s="2"/>
      <c r="J684" s="2"/>
      <c r="K684" s="2"/>
      <c r="L684" s="2"/>
      <c r="M684" s="1"/>
      <c r="N684" s="2"/>
      <c r="O684" s="2"/>
      <c r="P684" s="2"/>
      <c r="Q684" s="2"/>
      <c r="R684" s="1"/>
      <c r="S684" s="2"/>
      <c r="T684" s="2"/>
      <c r="U684" s="2"/>
      <c r="V684" s="2"/>
      <c r="W684" s="1"/>
      <c r="X684" s="2"/>
      <c r="Y684" s="1"/>
      <c r="Z684" s="2"/>
      <c r="AA684" s="2"/>
    </row>
    <row r="685" spans="1:27" ht="15.75" customHeight="1" x14ac:dyDescent="0.25">
      <c r="A685" s="2"/>
      <c r="B685" s="2"/>
      <c r="C685" s="2"/>
      <c r="D685" s="2"/>
      <c r="E685" s="1"/>
      <c r="F685" s="1"/>
      <c r="G685" s="1"/>
      <c r="H685" s="1"/>
      <c r="I685" s="2"/>
      <c r="J685" s="2"/>
      <c r="K685" s="2"/>
      <c r="L685" s="2"/>
      <c r="M685" s="1"/>
      <c r="N685" s="2"/>
      <c r="O685" s="2"/>
      <c r="P685" s="2"/>
      <c r="Q685" s="2"/>
      <c r="R685" s="1"/>
      <c r="S685" s="2"/>
      <c r="T685" s="2"/>
      <c r="U685" s="2"/>
      <c r="V685" s="2"/>
      <c r="W685" s="1"/>
      <c r="X685" s="2"/>
      <c r="Y685" s="1"/>
      <c r="Z685" s="2"/>
      <c r="AA685" s="2"/>
    </row>
    <row r="686" spans="1:27" ht="15.75" customHeight="1" x14ac:dyDescent="0.25">
      <c r="A686" s="2"/>
      <c r="B686" s="2"/>
      <c r="C686" s="2"/>
      <c r="D686" s="2"/>
      <c r="E686" s="1"/>
      <c r="F686" s="1"/>
      <c r="G686" s="1"/>
      <c r="H686" s="1"/>
      <c r="I686" s="2"/>
      <c r="J686" s="2"/>
      <c r="K686" s="2"/>
      <c r="L686" s="2"/>
      <c r="M686" s="1"/>
      <c r="N686" s="2"/>
      <c r="O686" s="2"/>
      <c r="P686" s="2"/>
      <c r="Q686" s="2"/>
      <c r="R686" s="1"/>
      <c r="S686" s="2"/>
      <c r="T686" s="2"/>
      <c r="U686" s="2"/>
      <c r="V686" s="2"/>
      <c r="W686" s="1"/>
      <c r="X686" s="2"/>
      <c r="Y686" s="1"/>
      <c r="Z686" s="2"/>
      <c r="AA686" s="2"/>
    </row>
    <row r="687" spans="1:27" ht="15.75" customHeight="1" x14ac:dyDescent="0.25">
      <c r="A687" s="2"/>
      <c r="B687" s="2"/>
      <c r="C687" s="2"/>
      <c r="D687" s="2"/>
      <c r="E687" s="1"/>
      <c r="F687" s="1"/>
      <c r="G687" s="1"/>
      <c r="H687" s="1"/>
      <c r="I687" s="2"/>
      <c r="J687" s="2"/>
      <c r="K687" s="2"/>
      <c r="L687" s="2"/>
      <c r="M687" s="1"/>
      <c r="N687" s="2"/>
      <c r="O687" s="2"/>
      <c r="P687" s="2"/>
      <c r="Q687" s="2"/>
      <c r="R687" s="1"/>
      <c r="S687" s="2"/>
      <c r="T687" s="2"/>
      <c r="U687" s="2"/>
      <c r="V687" s="2"/>
      <c r="W687" s="1"/>
      <c r="X687" s="2"/>
      <c r="Y687" s="1"/>
      <c r="Z687" s="2"/>
      <c r="AA687" s="2"/>
    </row>
    <row r="688" spans="1:27" ht="15.75" customHeight="1" x14ac:dyDescent="0.25">
      <c r="A688" s="2"/>
      <c r="B688" s="2"/>
      <c r="C688" s="2"/>
      <c r="D688" s="2"/>
      <c r="E688" s="1"/>
      <c r="F688" s="1"/>
      <c r="G688" s="1"/>
      <c r="H688" s="1"/>
      <c r="I688" s="2"/>
      <c r="J688" s="2"/>
      <c r="K688" s="2"/>
      <c r="L688" s="2"/>
      <c r="M688" s="1"/>
      <c r="N688" s="2"/>
      <c r="O688" s="2"/>
      <c r="P688" s="2"/>
      <c r="Q688" s="2"/>
      <c r="R688" s="1"/>
      <c r="S688" s="2"/>
      <c r="T688" s="2"/>
      <c r="U688" s="2"/>
      <c r="V688" s="2"/>
      <c r="W688" s="1"/>
      <c r="X688" s="2"/>
      <c r="Y688" s="1"/>
      <c r="Z688" s="2"/>
      <c r="AA688" s="2"/>
    </row>
    <row r="689" spans="5:25" ht="15.75" customHeight="1" x14ac:dyDescent="0.25">
      <c r="E689" s="168"/>
      <c r="F689" s="168"/>
      <c r="G689" s="168"/>
      <c r="H689" s="168"/>
      <c r="M689" s="168"/>
      <c r="R689" s="168"/>
      <c r="W689" s="168"/>
      <c r="Y689" s="168"/>
    </row>
    <row r="690" spans="5:25" ht="15.75" customHeight="1" x14ac:dyDescent="0.25">
      <c r="E690" s="168"/>
      <c r="F690" s="168"/>
      <c r="G690" s="168"/>
      <c r="H690" s="168"/>
      <c r="M690" s="168"/>
      <c r="R690" s="168"/>
      <c r="W690" s="168"/>
      <c r="Y690" s="168"/>
    </row>
    <row r="691" spans="5:25" ht="15.75" customHeight="1" x14ac:dyDescent="0.25">
      <c r="E691" s="168"/>
      <c r="F691" s="168"/>
      <c r="G691" s="168"/>
      <c r="H691" s="168"/>
      <c r="M691" s="168"/>
      <c r="R691" s="168"/>
      <c r="W691" s="168"/>
      <c r="Y691" s="168"/>
    </row>
    <row r="692" spans="5:25" ht="15.75" customHeight="1" x14ac:dyDescent="0.25">
      <c r="E692" s="168"/>
      <c r="F692" s="168"/>
      <c r="G692" s="168"/>
      <c r="H692" s="168"/>
      <c r="M692" s="168"/>
      <c r="R692" s="168"/>
      <c r="W692" s="168"/>
      <c r="Y692" s="168"/>
    </row>
    <row r="693" spans="5:25" ht="15.75" customHeight="1" x14ac:dyDescent="0.25">
      <c r="E693" s="168"/>
      <c r="F693" s="168"/>
      <c r="G693" s="168"/>
      <c r="H693" s="168"/>
      <c r="M693" s="168"/>
      <c r="R693" s="168"/>
      <c r="W693" s="168"/>
      <c r="Y693" s="168"/>
    </row>
    <row r="694" spans="5:25" ht="15.75" customHeight="1" x14ac:dyDescent="0.25">
      <c r="E694" s="168"/>
      <c r="F694" s="168"/>
      <c r="G694" s="168"/>
      <c r="H694" s="168"/>
      <c r="M694" s="168"/>
      <c r="R694" s="168"/>
      <c r="W694" s="168"/>
      <c r="Y694" s="168"/>
    </row>
    <row r="695" spans="5:25" ht="15.75" customHeight="1" x14ac:dyDescent="0.25">
      <c r="E695" s="168"/>
      <c r="F695" s="168"/>
      <c r="G695" s="168"/>
      <c r="H695" s="168"/>
      <c r="M695" s="168"/>
      <c r="R695" s="168"/>
      <c r="W695" s="168"/>
      <c r="Y695" s="168"/>
    </row>
    <row r="696" spans="5:25" ht="15.75" customHeight="1" x14ac:dyDescent="0.25">
      <c r="E696" s="168"/>
      <c r="F696" s="168"/>
      <c r="G696" s="168"/>
      <c r="H696" s="168"/>
      <c r="M696" s="168"/>
      <c r="R696" s="168"/>
      <c r="W696" s="168"/>
      <c r="Y696" s="168"/>
    </row>
    <row r="697" spans="5:25" ht="15.75" customHeight="1" x14ac:dyDescent="0.25">
      <c r="E697" s="168"/>
      <c r="F697" s="168"/>
      <c r="G697" s="168"/>
      <c r="H697" s="168"/>
      <c r="M697" s="168"/>
      <c r="R697" s="168"/>
      <c r="W697" s="168"/>
      <c r="Y697" s="168"/>
    </row>
    <row r="698" spans="5:25" ht="15.75" customHeight="1" x14ac:dyDescent="0.25">
      <c r="E698" s="168"/>
      <c r="F698" s="168"/>
      <c r="G698" s="168"/>
      <c r="H698" s="168"/>
      <c r="M698" s="168"/>
      <c r="R698" s="168"/>
      <c r="W698" s="168"/>
      <c r="Y698" s="168"/>
    </row>
    <row r="699" spans="5:25" ht="15.75" customHeight="1" x14ac:dyDescent="0.25">
      <c r="E699" s="168"/>
      <c r="F699" s="168"/>
      <c r="G699" s="168"/>
      <c r="H699" s="168"/>
      <c r="M699" s="168"/>
      <c r="R699" s="168"/>
      <c r="W699" s="168"/>
      <c r="Y699" s="168"/>
    </row>
    <row r="700" spans="5:25" ht="15.75" customHeight="1" x14ac:dyDescent="0.25">
      <c r="E700" s="168"/>
      <c r="F700" s="168"/>
      <c r="G700" s="168"/>
      <c r="H700" s="168"/>
      <c r="M700" s="168"/>
      <c r="R700" s="168"/>
      <c r="W700" s="168"/>
      <c r="Y700" s="168"/>
    </row>
    <row r="701" spans="5:25" ht="15.75" customHeight="1" x14ac:dyDescent="0.25">
      <c r="E701" s="168"/>
      <c r="F701" s="168"/>
      <c r="G701" s="168"/>
      <c r="H701" s="168"/>
      <c r="M701" s="168"/>
      <c r="R701" s="168"/>
      <c r="W701" s="168"/>
      <c r="Y701" s="168"/>
    </row>
    <row r="702" spans="5:25" ht="15.75" customHeight="1" x14ac:dyDescent="0.25">
      <c r="E702" s="168"/>
      <c r="F702" s="168"/>
      <c r="G702" s="168"/>
      <c r="H702" s="168"/>
      <c r="M702" s="168"/>
      <c r="R702" s="168"/>
      <c r="W702" s="168"/>
      <c r="Y702" s="168"/>
    </row>
    <row r="703" spans="5:25" ht="15.75" customHeight="1" x14ac:dyDescent="0.25">
      <c r="E703" s="168"/>
      <c r="F703" s="168"/>
      <c r="G703" s="168"/>
      <c r="H703" s="168"/>
      <c r="M703" s="168"/>
      <c r="R703" s="168"/>
      <c r="W703" s="168"/>
      <c r="Y703" s="168"/>
    </row>
    <row r="704" spans="5:25" ht="15.75" customHeight="1" x14ac:dyDescent="0.25">
      <c r="E704" s="168"/>
      <c r="F704" s="168"/>
      <c r="G704" s="168"/>
      <c r="H704" s="168"/>
      <c r="M704" s="168"/>
      <c r="R704" s="168"/>
      <c r="W704" s="168"/>
      <c r="Y704" s="168"/>
    </row>
    <row r="705" spans="5:25" ht="15.75" customHeight="1" x14ac:dyDescent="0.25">
      <c r="E705" s="168"/>
      <c r="F705" s="168"/>
      <c r="G705" s="168"/>
      <c r="H705" s="168"/>
      <c r="M705" s="168"/>
      <c r="R705" s="168"/>
      <c r="W705" s="168"/>
      <c r="Y705" s="168"/>
    </row>
    <row r="706" spans="5:25" ht="15.75" customHeight="1" x14ac:dyDescent="0.25">
      <c r="E706" s="168"/>
      <c r="F706" s="168"/>
      <c r="G706" s="168"/>
      <c r="H706" s="168"/>
      <c r="M706" s="168"/>
      <c r="R706" s="168"/>
      <c r="W706" s="168"/>
      <c r="Y706" s="168"/>
    </row>
    <row r="707" spans="5:25" ht="15.75" customHeight="1" x14ac:dyDescent="0.25">
      <c r="E707" s="168"/>
      <c r="F707" s="168"/>
      <c r="G707" s="168"/>
      <c r="H707" s="168"/>
      <c r="M707" s="168"/>
      <c r="R707" s="168"/>
      <c r="W707" s="168"/>
      <c r="Y707" s="168"/>
    </row>
    <row r="708" spans="5:25" ht="15.75" customHeight="1" x14ac:dyDescent="0.25">
      <c r="E708" s="168"/>
      <c r="F708" s="168"/>
      <c r="G708" s="168"/>
      <c r="H708" s="168"/>
      <c r="M708" s="168"/>
      <c r="R708" s="168"/>
      <c r="W708" s="168"/>
      <c r="Y708" s="168"/>
    </row>
    <row r="709" spans="5:25" ht="15.75" customHeight="1" x14ac:dyDescent="0.25">
      <c r="E709" s="168"/>
      <c r="F709" s="168"/>
      <c r="G709" s="168"/>
      <c r="H709" s="168"/>
      <c r="M709" s="168"/>
      <c r="R709" s="168"/>
      <c r="W709" s="168"/>
      <c r="Y709" s="168"/>
    </row>
    <row r="710" spans="5:25" ht="15.75" customHeight="1" x14ac:dyDescent="0.25">
      <c r="E710" s="168"/>
      <c r="F710" s="168"/>
      <c r="G710" s="168"/>
      <c r="H710" s="168"/>
      <c r="M710" s="168"/>
      <c r="R710" s="168"/>
      <c r="W710" s="168"/>
      <c r="Y710" s="168"/>
    </row>
    <row r="711" spans="5:25" ht="15.75" customHeight="1" x14ac:dyDescent="0.25">
      <c r="E711" s="168"/>
      <c r="F711" s="168"/>
      <c r="G711" s="168"/>
      <c r="H711" s="168"/>
      <c r="M711" s="168"/>
      <c r="R711" s="168"/>
      <c r="W711" s="168"/>
      <c r="Y711" s="168"/>
    </row>
    <row r="712" spans="5:25" ht="15.75" customHeight="1" x14ac:dyDescent="0.25">
      <c r="E712" s="168"/>
      <c r="F712" s="168"/>
      <c r="G712" s="168"/>
      <c r="H712" s="168"/>
      <c r="M712" s="168"/>
      <c r="R712" s="168"/>
      <c r="W712" s="168"/>
      <c r="Y712" s="168"/>
    </row>
    <row r="713" spans="5:25" ht="15.75" customHeight="1" x14ac:dyDescent="0.25">
      <c r="E713" s="168"/>
      <c r="F713" s="168"/>
      <c r="G713" s="168"/>
      <c r="H713" s="168"/>
      <c r="M713" s="168"/>
      <c r="R713" s="168"/>
      <c r="W713" s="168"/>
      <c r="Y713" s="168"/>
    </row>
    <row r="714" spans="5:25" ht="15.75" customHeight="1" x14ac:dyDescent="0.25">
      <c r="E714" s="168"/>
      <c r="F714" s="168"/>
      <c r="G714" s="168"/>
      <c r="H714" s="168"/>
      <c r="M714" s="168"/>
      <c r="R714" s="168"/>
      <c r="W714" s="168"/>
      <c r="Y714" s="168"/>
    </row>
    <row r="715" spans="5:25" ht="15.75" customHeight="1" x14ac:dyDescent="0.25">
      <c r="E715" s="168"/>
      <c r="F715" s="168"/>
      <c r="G715" s="168"/>
      <c r="H715" s="168"/>
      <c r="M715" s="168"/>
      <c r="R715" s="168"/>
      <c r="W715" s="168"/>
      <c r="Y715" s="168"/>
    </row>
    <row r="716" spans="5:25" ht="15.75" customHeight="1" x14ac:dyDescent="0.25">
      <c r="E716" s="168"/>
      <c r="F716" s="168"/>
      <c r="G716" s="168"/>
      <c r="H716" s="168"/>
      <c r="M716" s="168"/>
      <c r="R716" s="168"/>
      <c r="W716" s="168"/>
      <c r="Y716" s="168"/>
    </row>
    <row r="717" spans="5:25" ht="15.75" customHeight="1" x14ac:dyDescent="0.25">
      <c r="E717" s="168"/>
      <c r="F717" s="168"/>
      <c r="G717" s="168"/>
      <c r="H717" s="168"/>
      <c r="M717" s="168"/>
      <c r="R717" s="168"/>
      <c r="W717" s="168"/>
      <c r="Y717" s="168"/>
    </row>
    <row r="718" spans="5:25" ht="15.75" customHeight="1" x14ac:dyDescent="0.25">
      <c r="E718" s="168"/>
      <c r="F718" s="168"/>
      <c r="G718" s="168"/>
      <c r="H718" s="168"/>
      <c r="M718" s="168"/>
      <c r="R718" s="168"/>
      <c r="W718" s="168"/>
      <c r="Y718" s="168"/>
    </row>
    <row r="719" spans="5:25" ht="15.75" customHeight="1" x14ac:dyDescent="0.25">
      <c r="E719" s="168"/>
      <c r="F719" s="168"/>
      <c r="G719" s="168"/>
      <c r="H719" s="168"/>
      <c r="M719" s="168"/>
      <c r="R719" s="168"/>
      <c r="W719" s="168"/>
      <c r="Y719" s="168"/>
    </row>
    <row r="720" spans="5:25" ht="15.75" customHeight="1" x14ac:dyDescent="0.25">
      <c r="E720" s="168"/>
      <c r="F720" s="168"/>
      <c r="G720" s="168"/>
      <c r="H720" s="168"/>
      <c r="M720" s="168"/>
      <c r="R720" s="168"/>
      <c r="W720" s="168"/>
      <c r="Y720" s="168"/>
    </row>
    <row r="721" spans="5:25" ht="15.75" customHeight="1" x14ac:dyDescent="0.25">
      <c r="E721" s="168"/>
      <c r="F721" s="168"/>
      <c r="G721" s="168"/>
      <c r="H721" s="168"/>
      <c r="M721" s="168"/>
      <c r="R721" s="168"/>
      <c r="W721" s="168"/>
      <c r="Y721" s="168"/>
    </row>
    <row r="722" spans="5:25" ht="15.75" customHeight="1" x14ac:dyDescent="0.25">
      <c r="E722" s="168"/>
      <c r="F722" s="168"/>
      <c r="G722" s="168"/>
      <c r="H722" s="168"/>
      <c r="M722" s="168"/>
      <c r="R722" s="168"/>
      <c r="W722" s="168"/>
      <c r="Y722" s="168"/>
    </row>
    <row r="723" spans="5:25" ht="15.75" customHeight="1" x14ac:dyDescent="0.25">
      <c r="E723" s="168"/>
      <c r="F723" s="168"/>
      <c r="G723" s="168"/>
      <c r="H723" s="168"/>
      <c r="M723" s="168"/>
      <c r="R723" s="168"/>
      <c r="W723" s="168"/>
      <c r="Y723" s="168"/>
    </row>
    <row r="724" spans="5:25" ht="15.75" customHeight="1" x14ac:dyDescent="0.25">
      <c r="E724" s="168"/>
      <c r="F724" s="168"/>
      <c r="G724" s="168"/>
      <c r="H724" s="168"/>
      <c r="M724" s="168"/>
      <c r="R724" s="168"/>
      <c r="W724" s="168"/>
      <c r="Y724" s="168"/>
    </row>
    <row r="725" spans="5:25" ht="15.75" customHeight="1" x14ac:dyDescent="0.25">
      <c r="E725" s="168"/>
      <c r="F725" s="168"/>
      <c r="G725" s="168"/>
      <c r="H725" s="168"/>
      <c r="M725" s="168"/>
      <c r="R725" s="168"/>
      <c r="W725" s="168"/>
      <c r="Y725" s="168"/>
    </row>
    <row r="726" spans="5:25" ht="15.75" customHeight="1" x14ac:dyDescent="0.25">
      <c r="E726" s="168"/>
      <c r="F726" s="168"/>
      <c r="G726" s="168"/>
      <c r="H726" s="168"/>
      <c r="M726" s="168"/>
      <c r="R726" s="168"/>
      <c r="W726" s="168"/>
      <c r="Y726" s="168"/>
    </row>
    <row r="727" spans="5:25" ht="15.75" customHeight="1" x14ac:dyDescent="0.25">
      <c r="E727" s="168"/>
      <c r="F727" s="168"/>
      <c r="G727" s="168"/>
      <c r="H727" s="168"/>
      <c r="M727" s="168"/>
      <c r="R727" s="168"/>
      <c r="W727" s="168"/>
      <c r="Y727" s="168"/>
    </row>
    <row r="728" spans="5:25" ht="15.75" customHeight="1" x14ac:dyDescent="0.25">
      <c r="E728" s="168"/>
      <c r="F728" s="168"/>
      <c r="G728" s="168"/>
      <c r="H728" s="168"/>
      <c r="M728" s="168"/>
      <c r="R728" s="168"/>
      <c r="W728" s="168"/>
      <c r="Y728" s="168"/>
    </row>
    <row r="729" spans="5:25" ht="15.75" customHeight="1" x14ac:dyDescent="0.25">
      <c r="E729" s="168"/>
      <c r="F729" s="168"/>
      <c r="G729" s="168"/>
      <c r="H729" s="168"/>
      <c r="M729" s="168"/>
      <c r="R729" s="168"/>
      <c r="W729" s="168"/>
      <c r="Y729" s="168"/>
    </row>
    <row r="730" spans="5:25" ht="15.75" customHeight="1" x14ac:dyDescent="0.25">
      <c r="E730" s="168"/>
      <c r="F730" s="168"/>
      <c r="G730" s="168"/>
      <c r="H730" s="168"/>
      <c r="M730" s="168"/>
      <c r="R730" s="168"/>
      <c r="W730" s="168"/>
      <c r="Y730" s="168"/>
    </row>
    <row r="731" spans="5:25" ht="15.75" customHeight="1" x14ac:dyDescent="0.25">
      <c r="E731" s="168"/>
      <c r="F731" s="168"/>
      <c r="G731" s="168"/>
      <c r="H731" s="168"/>
      <c r="M731" s="168"/>
      <c r="R731" s="168"/>
      <c r="W731" s="168"/>
      <c r="Y731" s="168"/>
    </row>
    <row r="732" spans="5:25" ht="15.75" customHeight="1" x14ac:dyDescent="0.25">
      <c r="E732" s="168"/>
      <c r="F732" s="168"/>
      <c r="G732" s="168"/>
      <c r="H732" s="168"/>
      <c r="M732" s="168"/>
      <c r="R732" s="168"/>
      <c r="W732" s="168"/>
      <c r="Y732" s="168"/>
    </row>
    <row r="733" spans="5:25" ht="15.75" customHeight="1" x14ac:dyDescent="0.25">
      <c r="E733" s="168"/>
      <c r="F733" s="168"/>
      <c r="G733" s="168"/>
      <c r="H733" s="168"/>
      <c r="M733" s="168"/>
      <c r="R733" s="168"/>
      <c r="W733" s="168"/>
      <c r="Y733" s="168"/>
    </row>
    <row r="734" spans="5:25" ht="15.75" customHeight="1" x14ac:dyDescent="0.25">
      <c r="E734" s="168"/>
      <c r="F734" s="168"/>
      <c r="G734" s="168"/>
      <c r="H734" s="168"/>
      <c r="M734" s="168"/>
      <c r="R734" s="168"/>
      <c r="W734" s="168"/>
      <c r="Y734" s="168"/>
    </row>
    <row r="735" spans="5:25" ht="15.75" customHeight="1" x14ac:dyDescent="0.25">
      <c r="E735" s="168"/>
      <c r="F735" s="168"/>
      <c r="G735" s="168"/>
      <c r="H735" s="168"/>
      <c r="M735" s="168"/>
      <c r="R735" s="168"/>
      <c r="W735" s="168"/>
      <c r="Y735" s="168"/>
    </row>
    <row r="736" spans="5:25" ht="15.75" customHeight="1" x14ac:dyDescent="0.25">
      <c r="E736" s="168"/>
      <c r="F736" s="168"/>
      <c r="G736" s="168"/>
      <c r="H736" s="168"/>
      <c r="M736" s="168"/>
      <c r="R736" s="168"/>
      <c r="W736" s="168"/>
      <c r="Y736" s="168"/>
    </row>
    <row r="737" spans="5:25" ht="15.75" customHeight="1" x14ac:dyDescent="0.25">
      <c r="E737" s="168"/>
      <c r="F737" s="168"/>
      <c r="G737" s="168"/>
      <c r="H737" s="168"/>
      <c r="M737" s="168"/>
      <c r="R737" s="168"/>
      <c r="W737" s="168"/>
      <c r="Y737" s="168"/>
    </row>
    <row r="738" spans="5:25" ht="15.75" customHeight="1" x14ac:dyDescent="0.25">
      <c r="E738" s="168"/>
      <c r="F738" s="168"/>
      <c r="G738" s="168"/>
      <c r="H738" s="168"/>
      <c r="M738" s="168"/>
      <c r="R738" s="168"/>
      <c r="W738" s="168"/>
      <c r="Y738" s="168"/>
    </row>
    <row r="739" spans="5:25" ht="15.75" customHeight="1" x14ac:dyDescent="0.25">
      <c r="E739" s="168"/>
      <c r="F739" s="168"/>
      <c r="G739" s="168"/>
      <c r="H739" s="168"/>
      <c r="M739" s="168"/>
      <c r="R739" s="168"/>
      <c r="W739" s="168"/>
      <c r="Y739" s="168"/>
    </row>
    <row r="740" spans="5:25" ht="15.75" customHeight="1" x14ac:dyDescent="0.25">
      <c r="E740" s="168"/>
      <c r="F740" s="168"/>
      <c r="G740" s="168"/>
      <c r="H740" s="168"/>
      <c r="M740" s="168"/>
      <c r="R740" s="168"/>
      <c r="W740" s="168"/>
      <c r="Y740" s="168"/>
    </row>
    <row r="741" spans="5:25" ht="15.75" customHeight="1" x14ac:dyDescent="0.25">
      <c r="E741" s="168"/>
      <c r="F741" s="168"/>
      <c r="G741" s="168"/>
      <c r="H741" s="168"/>
      <c r="M741" s="168"/>
      <c r="R741" s="168"/>
      <c r="W741" s="168"/>
      <c r="Y741" s="168"/>
    </row>
    <row r="742" spans="5:25" ht="15.75" customHeight="1" x14ac:dyDescent="0.25">
      <c r="E742" s="168"/>
      <c r="F742" s="168"/>
      <c r="G742" s="168"/>
      <c r="H742" s="168"/>
      <c r="M742" s="168"/>
      <c r="R742" s="168"/>
      <c r="W742" s="168"/>
      <c r="Y742" s="168"/>
    </row>
    <row r="743" spans="5:25" ht="15.75" customHeight="1" x14ac:dyDescent="0.25">
      <c r="E743" s="168"/>
      <c r="F743" s="168"/>
      <c r="G743" s="168"/>
      <c r="H743" s="168"/>
      <c r="M743" s="168"/>
      <c r="R743" s="168"/>
      <c r="W743" s="168"/>
      <c r="Y743" s="168"/>
    </row>
    <row r="744" spans="5:25" ht="15.75" customHeight="1" x14ac:dyDescent="0.25">
      <c r="E744" s="168"/>
      <c r="F744" s="168"/>
      <c r="G744" s="168"/>
      <c r="H744" s="168"/>
      <c r="M744" s="168"/>
      <c r="R744" s="168"/>
      <c r="W744" s="168"/>
      <c r="Y744" s="168"/>
    </row>
    <row r="745" spans="5:25" ht="15.75" customHeight="1" x14ac:dyDescent="0.25">
      <c r="E745" s="168"/>
      <c r="F745" s="168"/>
      <c r="G745" s="168"/>
      <c r="H745" s="168"/>
      <c r="M745" s="168"/>
      <c r="R745" s="168"/>
      <c r="W745" s="168"/>
      <c r="Y745" s="168"/>
    </row>
    <row r="746" spans="5:25" ht="15.75" customHeight="1" x14ac:dyDescent="0.25">
      <c r="E746" s="168"/>
      <c r="F746" s="168"/>
      <c r="G746" s="168"/>
      <c r="H746" s="168"/>
      <c r="M746" s="168"/>
      <c r="R746" s="168"/>
      <c r="W746" s="168"/>
      <c r="Y746" s="168"/>
    </row>
    <row r="747" spans="5:25" ht="15.75" customHeight="1" x14ac:dyDescent="0.25">
      <c r="E747" s="168"/>
      <c r="F747" s="168"/>
      <c r="G747" s="168"/>
      <c r="H747" s="168"/>
      <c r="M747" s="168"/>
      <c r="R747" s="168"/>
      <c r="W747" s="168"/>
      <c r="Y747" s="168"/>
    </row>
    <row r="748" spans="5:25" ht="15.75" customHeight="1" x14ac:dyDescent="0.25">
      <c r="E748" s="168"/>
      <c r="F748" s="168"/>
      <c r="G748" s="168"/>
      <c r="H748" s="168"/>
      <c r="M748" s="168"/>
      <c r="R748" s="168"/>
      <c r="W748" s="168"/>
      <c r="Y748" s="168"/>
    </row>
    <row r="749" spans="5:25" ht="15.75" customHeight="1" x14ac:dyDescent="0.25">
      <c r="E749" s="168"/>
      <c r="F749" s="168"/>
      <c r="G749" s="168"/>
      <c r="H749" s="168"/>
      <c r="M749" s="168"/>
      <c r="R749" s="168"/>
      <c r="W749" s="168"/>
      <c r="Y749" s="168"/>
    </row>
    <row r="750" spans="5:25" ht="15.75" customHeight="1" x14ac:dyDescent="0.25">
      <c r="E750" s="168"/>
      <c r="F750" s="168"/>
      <c r="G750" s="168"/>
      <c r="H750" s="168"/>
      <c r="M750" s="168"/>
      <c r="R750" s="168"/>
      <c r="W750" s="168"/>
      <c r="Y750" s="168"/>
    </row>
    <row r="751" spans="5:25" ht="15.75" customHeight="1" x14ac:dyDescent="0.25">
      <c r="E751" s="168"/>
      <c r="F751" s="168"/>
      <c r="G751" s="168"/>
      <c r="H751" s="168"/>
      <c r="M751" s="168"/>
      <c r="R751" s="168"/>
      <c r="W751" s="168"/>
      <c r="Y751" s="168"/>
    </row>
    <row r="752" spans="5:25" ht="15.75" customHeight="1" x14ac:dyDescent="0.25">
      <c r="E752" s="168"/>
      <c r="F752" s="168"/>
      <c r="G752" s="168"/>
      <c r="H752" s="168"/>
      <c r="M752" s="168"/>
      <c r="R752" s="168"/>
      <c r="W752" s="168"/>
      <c r="Y752" s="168"/>
    </row>
    <row r="753" spans="5:25" ht="15.75" customHeight="1" x14ac:dyDescent="0.25">
      <c r="E753" s="168"/>
      <c r="F753" s="168"/>
      <c r="G753" s="168"/>
      <c r="H753" s="168"/>
      <c r="M753" s="168"/>
      <c r="R753" s="168"/>
      <c r="W753" s="168"/>
      <c r="Y753" s="168"/>
    </row>
    <row r="754" spans="5:25" ht="15.75" customHeight="1" x14ac:dyDescent="0.25">
      <c r="E754" s="168"/>
      <c r="F754" s="168"/>
      <c r="G754" s="168"/>
      <c r="H754" s="168"/>
      <c r="M754" s="168"/>
      <c r="R754" s="168"/>
      <c r="W754" s="168"/>
      <c r="Y754" s="168"/>
    </row>
    <row r="755" spans="5:25" ht="15.75" customHeight="1" x14ac:dyDescent="0.25">
      <c r="E755" s="168"/>
      <c r="F755" s="168"/>
      <c r="G755" s="168"/>
      <c r="H755" s="168"/>
      <c r="M755" s="168"/>
      <c r="R755" s="168"/>
      <c r="W755" s="168"/>
      <c r="Y755" s="168"/>
    </row>
    <row r="756" spans="5:25" ht="15.75" customHeight="1" x14ac:dyDescent="0.25">
      <c r="E756" s="168"/>
      <c r="F756" s="168"/>
      <c r="G756" s="168"/>
      <c r="H756" s="168"/>
      <c r="M756" s="168"/>
      <c r="R756" s="168"/>
      <c r="W756" s="168"/>
      <c r="Y756" s="168"/>
    </row>
    <row r="757" spans="5:25" ht="15.75" customHeight="1" x14ac:dyDescent="0.25">
      <c r="E757" s="168"/>
      <c r="F757" s="168"/>
      <c r="G757" s="168"/>
      <c r="H757" s="168"/>
      <c r="M757" s="168"/>
      <c r="R757" s="168"/>
      <c r="W757" s="168"/>
      <c r="Y757" s="168"/>
    </row>
    <row r="758" spans="5:25" ht="15.75" customHeight="1" x14ac:dyDescent="0.25">
      <c r="E758" s="168"/>
      <c r="F758" s="168"/>
      <c r="G758" s="168"/>
      <c r="H758" s="168"/>
      <c r="M758" s="168"/>
      <c r="R758" s="168"/>
      <c r="W758" s="168"/>
      <c r="Y758" s="168"/>
    </row>
    <row r="759" spans="5:25" ht="15.75" customHeight="1" x14ac:dyDescent="0.25">
      <c r="E759" s="168"/>
      <c r="F759" s="168"/>
      <c r="G759" s="168"/>
      <c r="H759" s="168"/>
      <c r="M759" s="168"/>
      <c r="R759" s="168"/>
      <c r="W759" s="168"/>
      <c r="Y759" s="168"/>
    </row>
    <row r="760" spans="5:25" ht="15.75" customHeight="1" x14ac:dyDescent="0.25">
      <c r="E760" s="168"/>
      <c r="F760" s="168"/>
      <c r="G760" s="168"/>
      <c r="H760" s="168"/>
      <c r="M760" s="168"/>
      <c r="R760" s="168"/>
      <c r="W760" s="168"/>
      <c r="Y760" s="168"/>
    </row>
    <row r="761" spans="5:25" ht="15.75" customHeight="1" x14ac:dyDescent="0.25">
      <c r="E761" s="168"/>
      <c r="F761" s="168"/>
      <c r="G761" s="168"/>
      <c r="H761" s="168"/>
      <c r="M761" s="168"/>
      <c r="R761" s="168"/>
      <c r="W761" s="168"/>
      <c r="Y761" s="168"/>
    </row>
    <row r="762" spans="5:25" ht="15.75" customHeight="1" x14ac:dyDescent="0.25">
      <c r="E762" s="168"/>
      <c r="F762" s="168"/>
      <c r="G762" s="168"/>
      <c r="H762" s="168"/>
      <c r="M762" s="168"/>
      <c r="R762" s="168"/>
      <c r="W762" s="168"/>
      <c r="Y762" s="168"/>
    </row>
    <row r="763" spans="5:25" ht="15.75" customHeight="1" x14ac:dyDescent="0.25">
      <c r="E763" s="168"/>
      <c r="F763" s="168"/>
      <c r="G763" s="168"/>
      <c r="H763" s="168"/>
      <c r="M763" s="168"/>
      <c r="R763" s="168"/>
      <c r="W763" s="168"/>
      <c r="Y763" s="168"/>
    </row>
    <row r="764" spans="5:25" ht="15.75" customHeight="1" x14ac:dyDescent="0.25">
      <c r="E764" s="168"/>
      <c r="F764" s="168"/>
      <c r="G764" s="168"/>
      <c r="H764" s="168"/>
      <c r="M764" s="168"/>
      <c r="R764" s="168"/>
      <c r="W764" s="168"/>
      <c r="Y764" s="168"/>
    </row>
    <row r="765" spans="5:25" ht="15.75" customHeight="1" x14ac:dyDescent="0.25">
      <c r="E765" s="168"/>
      <c r="F765" s="168"/>
      <c r="G765" s="168"/>
      <c r="H765" s="168"/>
      <c r="M765" s="168"/>
      <c r="R765" s="168"/>
      <c r="W765" s="168"/>
      <c r="Y765" s="168"/>
    </row>
    <row r="766" spans="5:25" ht="15.75" customHeight="1" x14ac:dyDescent="0.25">
      <c r="E766" s="168"/>
      <c r="F766" s="168"/>
      <c r="G766" s="168"/>
      <c r="H766" s="168"/>
      <c r="M766" s="168"/>
      <c r="R766" s="168"/>
      <c r="W766" s="168"/>
      <c r="Y766" s="168"/>
    </row>
    <row r="767" spans="5:25" ht="15.75" customHeight="1" x14ac:dyDescent="0.25">
      <c r="E767" s="168"/>
      <c r="F767" s="168"/>
      <c r="G767" s="168"/>
      <c r="H767" s="168"/>
      <c r="M767" s="168"/>
      <c r="R767" s="168"/>
      <c r="W767" s="168"/>
      <c r="Y767" s="168"/>
    </row>
    <row r="768" spans="5:25" ht="15.75" customHeight="1" x14ac:dyDescent="0.25">
      <c r="E768" s="168"/>
      <c r="F768" s="168"/>
      <c r="G768" s="168"/>
      <c r="H768" s="168"/>
      <c r="M768" s="168"/>
      <c r="R768" s="168"/>
      <c r="W768" s="168"/>
      <c r="Y768" s="168"/>
    </row>
    <row r="769" spans="5:25" ht="15.75" customHeight="1" x14ac:dyDescent="0.25">
      <c r="E769" s="168"/>
      <c r="F769" s="168"/>
      <c r="G769" s="168"/>
      <c r="H769" s="168"/>
      <c r="M769" s="168"/>
      <c r="R769" s="168"/>
      <c r="W769" s="168"/>
      <c r="Y769" s="168"/>
    </row>
    <row r="770" spans="5:25" ht="15.75" customHeight="1" x14ac:dyDescent="0.25">
      <c r="E770" s="168"/>
      <c r="F770" s="168"/>
      <c r="G770" s="168"/>
      <c r="H770" s="168"/>
      <c r="M770" s="168"/>
      <c r="R770" s="168"/>
      <c r="W770" s="168"/>
      <c r="Y770" s="168"/>
    </row>
    <row r="771" spans="5:25" ht="15.75" customHeight="1" x14ac:dyDescent="0.25">
      <c r="E771" s="168"/>
      <c r="F771" s="168"/>
      <c r="G771" s="168"/>
      <c r="H771" s="168"/>
      <c r="M771" s="168"/>
      <c r="R771" s="168"/>
      <c r="W771" s="168"/>
      <c r="Y771" s="168"/>
    </row>
    <row r="772" spans="5:25" ht="15.75" customHeight="1" x14ac:dyDescent="0.25">
      <c r="E772" s="168"/>
      <c r="F772" s="168"/>
      <c r="G772" s="168"/>
      <c r="H772" s="168"/>
      <c r="M772" s="168"/>
      <c r="R772" s="168"/>
      <c r="W772" s="168"/>
      <c r="Y772" s="168"/>
    </row>
    <row r="773" spans="5:25" ht="15.75" customHeight="1" x14ac:dyDescent="0.25">
      <c r="E773" s="168"/>
      <c r="F773" s="168"/>
      <c r="G773" s="168"/>
      <c r="H773" s="168"/>
      <c r="M773" s="168"/>
      <c r="R773" s="168"/>
      <c r="W773" s="168"/>
      <c r="Y773" s="168"/>
    </row>
    <row r="774" spans="5:25" ht="15.75" customHeight="1" x14ac:dyDescent="0.25">
      <c r="E774" s="168"/>
      <c r="F774" s="168"/>
      <c r="G774" s="168"/>
      <c r="H774" s="168"/>
      <c r="M774" s="168"/>
      <c r="R774" s="168"/>
      <c r="W774" s="168"/>
      <c r="Y774" s="168"/>
    </row>
    <row r="775" spans="5:25" ht="15.75" customHeight="1" x14ac:dyDescent="0.25">
      <c r="E775" s="168"/>
      <c r="F775" s="168"/>
      <c r="G775" s="168"/>
      <c r="H775" s="168"/>
      <c r="M775" s="168"/>
      <c r="R775" s="168"/>
      <c r="W775" s="168"/>
      <c r="Y775" s="168"/>
    </row>
    <row r="776" spans="5:25" ht="15.75" customHeight="1" x14ac:dyDescent="0.25">
      <c r="E776" s="168"/>
      <c r="F776" s="168"/>
      <c r="G776" s="168"/>
      <c r="H776" s="168"/>
      <c r="M776" s="168"/>
      <c r="R776" s="168"/>
      <c r="W776" s="168"/>
      <c r="Y776" s="168"/>
    </row>
    <row r="777" spans="5:25" ht="15.75" customHeight="1" x14ac:dyDescent="0.25">
      <c r="E777" s="168"/>
      <c r="F777" s="168"/>
      <c r="G777" s="168"/>
      <c r="H777" s="168"/>
      <c r="M777" s="168"/>
      <c r="R777" s="168"/>
      <c r="W777" s="168"/>
      <c r="Y777" s="168"/>
    </row>
    <row r="778" spans="5:25" ht="15.75" customHeight="1" x14ac:dyDescent="0.25">
      <c r="E778" s="168"/>
      <c r="F778" s="168"/>
      <c r="G778" s="168"/>
      <c r="H778" s="168"/>
      <c r="M778" s="168"/>
      <c r="R778" s="168"/>
      <c r="W778" s="168"/>
      <c r="Y778" s="168"/>
    </row>
    <row r="779" spans="5:25" ht="15.75" customHeight="1" x14ac:dyDescent="0.25">
      <c r="E779" s="168"/>
      <c r="F779" s="168"/>
      <c r="G779" s="168"/>
      <c r="H779" s="168"/>
      <c r="M779" s="168"/>
      <c r="R779" s="168"/>
      <c r="W779" s="168"/>
      <c r="Y779" s="168"/>
    </row>
    <row r="780" spans="5:25" ht="15.75" customHeight="1" x14ac:dyDescent="0.25">
      <c r="E780" s="168"/>
      <c r="F780" s="168"/>
      <c r="G780" s="168"/>
      <c r="H780" s="168"/>
      <c r="M780" s="168"/>
      <c r="R780" s="168"/>
      <c r="W780" s="168"/>
      <c r="Y780" s="168"/>
    </row>
    <row r="781" spans="5:25" ht="15.75" customHeight="1" x14ac:dyDescent="0.25">
      <c r="E781" s="168"/>
      <c r="F781" s="168"/>
      <c r="G781" s="168"/>
      <c r="H781" s="168"/>
      <c r="M781" s="168"/>
      <c r="R781" s="168"/>
      <c r="W781" s="168"/>
      <c r="Y781" s="168"/>
    </row>
    <row r="782" spans="5:25" ht="15.75" customHeight="1" x14ac:dyDescent="0.25">
      <c r="E782" s="168"/>
      <c r="F782" s="168"/>
      <c r="G782" s="168"/>
      <c r="H782" s="168"/>
      <c r="M782" s="168"/>
      <c r="R782" s="168"/>
      <c r="W782" s="168"/>
      <c r="Y782" s="168"/>
    </row>
    <row r="783" spans="5:25" ht="15.75" customHeight="1" x14ac:dyDescent="0.25">
      <c r="E783" s="168"/>
      <c r="F783" s="168"/>
      <c r="G783" s="168"/>
      <c r="H783" s="168"/>
      <c r="M783" s="168"/>
      <c r="R783" s="168"/>
      <c r="W783" s="168"/>
      <c r="Y783" s="168"/>
    </row>
    <row r="784" spans="5:25" ht="15.75" customHeight="1" x14ac:dyDescent="0.25">
      <c r="E784" s="168"/>
      <c r="F784" s="168"/>
      <c r="G784" s="168"/>
      <c r="H784" s="168"/>
      <c r="M784" s="168"/>
      <c r="R784" s="168"/>
      <c r="W784" s="168"/>
      <c r="Y784" s="168"/>
    </row>
    <row r="785" spans="5:25" ht="15.75" customHeight="1" x14ac:dyDescent="0.25">
      <c r="E785" s="168"/>
      <c r="F785" s="168"/>
      <c r="G785" s="168"/>
      <c r="H785" s="168"/>
      <c r="M785" s="168"/>
      <c r="R785" s="168"/>
      <c r="W785" s="168"/>
      <c r="Y785" s="168"/>
    </row>
    <row r="786" spans="5:25" ht="15.75" customHeight="1" x14ac:dyDescent="0.25">
      <c r="E786" s="168"/>
      <c r="F786" s="168"/>
      <c r="G786" s="168"/>
      <c r="H786" s="168"/>
      <c r="M786" s="168"/>
      <c r="R786" s="168"/>
      <c r="W786" s="168"/>
      <c r="Y786" s="168"/>
    </row>
    <row r="787" spans="5:25" ht="15.75" customHeight="1" x14ac:dyDescent="0.25">
      <c r="E787" s="168"/>
      <c r="F787" s="168"/>
      <c r="G787" s="168"/>
      <c r="H787" s="168"/>
      <c r="M787" s="168"/>
      <c r="R787" s="168"/>
      <c r="W787" s="168"/>
      <c r="Y787" s="168"/>
    </row>
    <row r="788" spans="5:25" ht="15.75" customHeight="1" x14ac:dyDescent="0.25">
      <c r="E788" s="168"/>
      <c r="F788" s="168"/>
      <c r="G788" s="168"/>
      <c r="H788" s="168"/>
      <c r="M788" s="168"/>
      <c r="R788" s="168"/>
      <c r="W788" s="168"/>
      <c r="Y788" s="168"/>
    </row>
    <row r="789" spans="5:25" ht="15.75" customHeight="1" x14ac:dyDescent="0.25">
      <c r="E789" s="168"/>
      <c r="F789" s="168"/>
      <c r="G789" s="168"/>
      <c r="H789" s="168"/>
      <c r="M789" s="168"/>
      <c r="R789" s="168"/>
      <c r="W789" s="168"/>
      <c r="Y789" s="168"/>
    </row>
    <row r="790" spans="5:25" ht="15.75" customHeight="1" x14ac:dyDescent="0.25">
      <c r="E790" s="168"/>
      <c r="F790" s="168"/>
      <c r="G790" s="168"/>
      <c r="H790" s="168"/>
      <c r="M790" s="168"/>
      <c r="R790" s="168"/>
      <c r="W790" s="168"/>
      <c r="Y790" s="168"/>
    </row>
    <row r="791" spans="5:25" ht="15.75" customHeight="1" x14ac:dyDescent="0.25">
      <c r="E791" s="168"/>
      <c r="F791" s="168"/>
      <c r="G791" s="168"/>
      <c r="H791" s="168"/>
      <c r="M791" s="168"/>
      <c r="R791" s="168"/>
      <c r="W791" s="168"/>
      <c r="Y791" s="168"/>
    </row>
    <row r="792" spans="5:25" ht="15.75" customHeight="1" x14ac:dyDescent="0.25">
      <c r="E792" s="168"/>
      <c r="F792" s="168"/>
      <c r="G792" s="168"/>
      <c r="H792" s="168"/>
      <c r="M792" s="168"/>
      <c r="R792" s="168"/>
      <c r="W792" s="168"/>
      <c r="Y792" s="168"/>
    </row>
    <row r="793" spans="5:25" ht="15.75" customHeight="1" x14ac:dyDescent="0.25">
      <c r="E793" s="168"/>
      <c r="F793" s="168"/>
      <c r="G793" s="168"/>
      <c r="H793" s="168"/>
      <c r="M793" s="168"/>
      <c r="R793" s="168"/>
      <c r="W793" s="168"/>
      <c r="Y793" s="168"/>
    </row>
    <row r="794" spans="5:25" ht="15.75" customHeight="1" x14ac:dyDescent="0.25">
      <c r="E794" s="168"/>
      <c r="F794" s="168"/>
      <c r="G794" s="168"/>
      <c r="H794" s="168"/>
      <c r="M794" s="168"/>
      <c r="R794" s="168"/>
      <c r="W794" s="168"/>
      <c r="Y794" s="168"/>
    </row>
    <row r="795" spans="5:25" ht="15.75" customHeight="1" x14ac:dyDescent="0.25">
      <c r="E795" s="168"/>
      <c r="F795" s="168"/>
      <c r="G795" s="168"/>
      <c r="H795" s="168"/>
      <c r="M795" s="168"/>
      <c r="R795" s="168"/>
      <c r="W795" s="168"/>
      <c r="Y795" s="168"/>
    </row>
    <row r="796" spans="5:25" ht="15.75" customHeight="1" x14ac:dyDescent="0.25">
      <c r="E796" s="168"/>
      <c r="F796" s="168"/>
      <c r="G796" s="168"/>
      <c r="H796" s="168"/>
      <c r="M796" s="168"/>
      <c r="R796" s="168"/>
      <c r="W796" s="168"/>
      <c r="Y796" s="168"/>
    </row>
    <row r="797" spans="5:25" ht="15.75" customHeight="1" x14ac:dyDescent="0.25">
      <c r="E797" s="168"/>
      <c r="F797" s="168"/>
      <c r="G797" s="168"/>
      <c r="H797" s="168"/>
      <c r="M797" s="168"/>
      <c r="R797" s="168"/>
      <c r="W797" s="168"/>
      <c r="Y797" s="168"/>
    </row>
    <row r="798" spans="5:25" ht="15.75" customHeight="1" x14ac:dyDescent="0.25">
      <c r="E798" s="168"/>
      <c r="F798" s="168"/>
      <c r="G798" s="168"/>
      <c r="H798" s="168"/>
      <c r="M798" s="168"/>
      <c r="R798" s="168"/>
      <c r="W798" s="168"/>
      <c r="Y798" s="168"/>
    </row>
    <row r="799" spans="5:25" ht="15.75" customHeight="1" x14ac:dyDescent="0.25">
      <c r="E799" s="168"/>
      <c r="F799" s="168"/>
      <c r="G799" s="168"/>
      <c r="H799" s="168"/>
      <c r="M799" s="168"/>
      <c r="R799" s="168"/>
      <c r="W799" s="168"/>
      <c r="Y799" s="168"/>
    </row>
    <row r="800" spans="5:25" ht="15.75" customHeight="1" x14ac:dyDescent="0.25">
      <c r="E800" s="168"/>
      <c r="F800" s="168"/>
      <c r="G800" s="168"/>
      <c r="H800" s="168"/>
      <c r="M800" s="168"/>
      <c r="R800" s="168"/>
      <c r="W800" s="168"/>
      <c r="Y800" s="168"/>
    </row>
    <row r="801" spans="5:25" ht="15.75" customHeight="1" x14ac:dyDescent="0.25">
      <c r="E801" s="168"/>
      <c r="F801" s="168"/>
      <c r="G801" s="168"/>
      <c r="H801" s="168"/>
      <c r="M801" s="168"/>
      <c r="R801" s="168"/>
      <c r="W801" s="168"/>
      <c r="Y801" s="168"/>
    </row>
    <row r="802" spans="5:25" ht="15.75" customHeight="1" x14ac:dyDescent="0.25">
      <c r="E802" s="168"/>
      <c r="F802" s="168"/>
      <c r="G802" s="168"/>
      <c r="H802" s="168"/>
      <c r="M802" s="168"/>
      <c r="R802" s="168"/>
      <c r="W802" s="168"/>
      <c r="Y802" s="168"/>
    </row>
    <row r="803" spans="5:25" ht="15.75" customHeight="1" x14ac:dyDescent="0.25">
      <c r="E803" s="168"/>
      <c r="F803" s="168"/>
      <c r="G803" s="168"/>
      <c r="H803" s="168"/>
      <c r="M803" s="168"/>
      <c r="R803" s="168"/>
      <c r="W803" s="168"/>
      <c r="Y803" s="168"/>
    </row>
    <row r="804" spans="5:25" ht="15.75" customHeight="1" x14ac:dyDescent="0.25">
      <c r="E804" s="168"/>
      <c r="F804" s="168"/>
      <c r="G804" s="168"/>
      <c r="H804" s="168"/>
      <c r="M804" s="168"/>
      <c r="R804" s="168"/>
      <c r="W804" s="168"/>
      <c r="Y804" s="168"/>
    </row>
    <row r="805" spans="5:25" ht="15.75" customHeight="1" x14ac:dyDescent="0.25">
      <c r="E805" s="168"/>
      <c r="F805" s="168"/>
      <c r="G805" s="168"/>
      <c r="H805" s="168"/>
      <c r="M805" s="168"/>
      <c r="R805" s="168"/>
      <c r="W805" s="168"/>
      <c r="Y805" s="168"/>
    </row>
    <row r="806" spans="5:25" ht="15.75" customHeight="1" x14ac:dyDescent="0.25">
      <c r="E806" s="168"/>
      <c r="F806" s="168"/>
      <c r="G806" s="168"/>
      <c r="H806" s="168"/>
      <c r="M806" s="168"/>
      <c r="R806" s="168"/>
      <c r="W806" s="168"/>
      <c r="Y806" s="168"/>
    </row>
    <row r="807" spans="5:25" ht="15.75" customHeight="1" x14ac:dyDescent="0.25">
      <c r="E807" s="168"/>
      <c r="F807" s="168"/>
      <c r="G807" s="168"/>
      <c r="H807" s="168"/>
      <c r="M807" s="168"/>
      <c r="R807" s="168"/>
      <c r="W807" s="168"/>
      <c r="Y807" s="168"/>
    </row>
    <row r="808" spans="5:25" ht="15.75" customHeight="1" x14ac:dyDescent="0.25">
      <c r="E808" s="168"/>
      <c r="F808" s="168"/>
      <c r="G808" s="168"/>
      <c r="H808" s="168"/>
      <c r="M808" s="168"/>
      <c r="R808" s="168"/>
      <c r="W808" s="168"/>
      <c r="Y808" s="168"/>
    </row>
    <row r="809" spans="5:25" ht="15.75" customHeight="1" x14ac:dyDescent="0.25">
      <c r="E809" s="168"/>
      <c r="F809" s="168"/>
      <c r="G809" s="168"/>
      <c r="H809" s="168"/>
      <c r="M809" s="168"/>
      <c r="R809" s="168"/>
      <c r="W809" s="168"/>
      <c r="Y809" s="168"/>
    </row>
    <row r="810" spans="5:25" ht="15.75" customHeight="1" x14ac:dyDescent="0.25">
      <c r="E810" s="168"/>
      <c r="F810" s="168"/>
      <c r="G810" s="168"/>
      <c r="H810" s="168"/>
      <c r="M810" s="168"/>
      <c r="R810" s="168"/>
      <c r="W810" s="168"/>
      <c r="Y810" s="168"/>
    </row>
    <row r="811" spans="5:25" ht="15.75" customHeight="1" x14ac:dyDescent="0.25">
      <c r="E811" s="168"/>
      <c r="F811" s="168"/>
      <c r="G811" s="168"/>
      <c r="H811" s="168"/>
      <c r="M811" s="168"/>
      <c r="R811" s="168"/>
      <c r="W811" s="168"/>
      <c r="Y811" s="168"/>
    </row>
    <row r="812" spans="5:25" ht="15.75" customHeight="1" x14ac:dyDescent="0.25">
      <c r="E812" s="168"/>
      <c r="F812" s="168"/>
      <c r="G812" s="168"/>
      <c r="H812" s="168"/>
      <c r="M812" s="168"/>
      <c r="R812" s="168"/>
      <c r="W812" s="168"/>
      <c r="Y812" s="168"/>
    </row>
    <row r="813" spans="5:25" ht="15.75" customHeight="1" x14ac:dyDescent="0.25">
      <c r="E813" s="168"/>
      <c r="F813" s="168"/>
      <c r="G813" s="168"/>
      <c r="H813" s="168"/>
      <c r="M813" s="168"/>
      <c r="R813" s="168"/>
      <c r="W813" s="168"/>
      <c r="Y813" s="168"/>
    </row>
    <row r="814" spans="5:25" ht="15.75" customHeight="1" x14ac:dyDescent="0.25">
      <c r="E814" s="168"/>
      <c r="F814" s="168"/>
      <c r="G814" s="168"/>
      <c r="H814" s="168"/>
      <c r="M814" s="168"/>
      <c r="R814" s="168"/>
      <c r="W814" s="168"/>
      <c r="Y814" s="168"/>
    </row>
    <row r="815" spans="5:25" ht="15.75" customHeight="1" x14ac:dyDescent="0.25">
      <c r="E815" s="168"/>
      <c r="F815" s="168"/>
      <c r="G815" s="168"/>
      <c r="H815" s="168"/>
      <c r="M815" s="168"/>
      <c r="R815" s="168"/>
      <c r="W815" s="168"/>
      <c r="Y815" s="168"/>
    </row>
    <row r="816" spans="5:25" ht="15.75" customHeight="1" x14ac:dyDescent="0.25">
      <c r="E816" s="168"/>
      <c r="F816" s="168"/>
      <c r="G816" s="168"/>
      <c r="H816" s="168"/>
      <c r="M816" s="168"/>
      <c r="R816" s="168"/>
      <c r="W816" s="168"/>
      <c r="Y816" s="168"/>
    </row>
    <row r="817" spans="5:25" ht="15.75" customHeight="1" x14ac:dyDescent="0.25">
      <c r="E817" s="168"/>
      <c r="F817" s="168"/>
      <c r="G817" s="168"/>
      <c r="H817" s="168"/>
      <c r="M817" s="168"/>
      <c r="R817" s="168"/>
      <c r="W817" s="168"/>
      <c r="Y817" s="168"/>
    </row>
    <row r="818" spans="5:25" ht="15.75" customHeight="1" x14ac:dyDescent="0.25">
      <c r="E818" s="168"/>
      <c r="F818" s="168"/>
      <c r="G818" s="168"/>
      <c r="H818" s="168"/>
      <c r="M818" s="168"/>
      <c r="R818" s="168"/>
      <c r="W818" s="168"/>
      <c r="Y818" s="168"/>
    </row>
    <row r="819" spans="5:25" ht="15.75" customHeight="1" x14ac:dyDescent="0.25">
      <c r="E819" s="168"/>
      <c r="F819" s="168"/>
      <c r="G819" s="168"/>
      <c r="H819" s="168"/>
      <c r="M819" s="168"/>
      <c r="R819" s="168"/>
      <c r="W819" s="168"/>
      <c r="Y819" s="168"/>
    </row>
    <row r="820" spans="5:25" ht="15.75" customHeight="1" x14ac:dyDescent="0.25">
      <c r="E820" s="168"/>
      <c r="F820" s="168"/>
      <c r="G820" s="168"/>
      <c r="H820" s="168"/>
      <c r="M820" s="168"/>
      <c r="R820" s="168"/>
      <c r="W820" s="168"/>
      <c r="Y820" s="168"/>
    </row>
    <row r="821" spans="5:25" ht="15.75" customHeight="1" x14ac:dyDescent="0.25">
      <c r="E821" s="168"/>
      <c r="F821" s="168"/>
      <c r="G821" s="168"/>
      <c r="H821" s="168"/>
      <c r="M821" s="168"/>
      <c r="R821" s="168"/>
      <c r="W821" s="168"/>
      <c r="Y821" s="168"/>
    </row>
    <row r="822" spans="5:25" ht="15.75" customHeight="1" x14ac:dyDescent="0.25">
      <c r="E822" s="168"/>
      <c r="F822" s="168"/>
      <c r="G822" s="168"/>
      <c r="H822" s="168"/>
      <c r="M822" s="168"/>
      <c r="R822" s="168"/>
      <c r="W822" s="168"/>
      <c r="Y822" s="168"/>
    </row>
    <row r="823" spans="5:25" ht="15.75" customHeight="1" x14ac:dyDescent="0.25">
      <c r="E823" s="168"/>
      <c r="F823" s="168"/>
      <c r="G823" s="168"/>
      <c r="H823" s="168"/>
      <c r="M823" s="168"/>
      <c r="R823" s="168"/>
      <c r="W823" s="168"/>
      <c r="Y823" s="168"/>
    </row>
    <row r="824" spans="5:25" ht="15.75" customHeight="1" x14ac:dyDescent="0.25">
      <c r="E824" s="168"/>
      <c r="F824" s="168"/>
      <c r="G824" s="168"/>
      <c r="H824" s="168"/>
      <c r="M824" s="168"/>
      <c r="R824" s="168"/>
      <c r="W824" s="168"/>
      <c r="Y824" s="168"/>
    </row>
    <row r="825" spans="5:25" ht="15.75" customHeight="1" x14ac:dyDescent="0.25">
      <c r="E825" s="168"/>
      <c r="F825" s="168"/>
      <c r="G825" s="168"/>
      <c r="H825" s="168"/>
      <c r="M825" s="168"/>
      <c r="R825" s="168"/>
      <c r="W825" s="168"/>
      <c r="Y825" s="168"/>
    </row>
    <row r="826" spans="5:25" ht="15.75" customHeight="1" x14ac:dyDescent="0.25">
      <c r="E826" s="168"/>
      <c r="F826" s="168"/>
      <c r="G826" s="168"/>
      <c r="H826" s="168"/>
      <c r="M826" s="168"/>
      <c r="R826" s="168"/>
      <c r="W826" s="168"/>
      <c r="Y826" s="168"/>
    </row>
    <row r="827" spans="5:25" ht="15.75" customHeight="1" x14ac:dyDescent="0.25">
      <c r="E827" s="168"/>
      <c r="F827" s="168"/>
      <c r="G827" s="168"/>
      <c r="H827" s="168"/>
      <c r="M827" s="168"/>
      <c r="R827" s="168"/>
      <c r="W827" s="168"/>
      <c r="Y827" s="168"/>
    </row>
    <row r="828" spans="5:25" ht="15.75" customHeight="1" x14ac:dyDescent="0.25">
      <c r="E828" s="168"/>
      <c r="F828" s="168"/>
      <c r="G828" s="168"/>
      <c r="H828" s="168"/>
      <c r="M828" s="168"/>
      <c r="R828" s="168"/>
      <c r="W828" s="168"/>
      <c r="Y828" s="168"/>
    </row>
    <row r="829" spans="5:25" ht="15.75" customHeight="1" x14ac:dyDescent="0.25">
      <c r="E829" s="168"/>
      <c r="F829" s="168"/>
      <c r="G829" s="168"/>
      <c r="H829" s="168"/>
      <c r="M829" s="168"/>
      <c r="R829" s="168"/>
      <c r="W829" s="168"/>
      <c r="Y829" s="168"/>
    </row>
    <row r="830" spans="5:25" ht="15.75" customHeight="1" x14ac:dyDescent="0.25">
      <c r="E830" s="168"/>
      <c r="F830" s="168"/>
      <c r="G830" s="168"/>
      <c r="H830" s="168"/>
      <c r="M830" s="168"/>
      <c r="R830" s="168"/>
      <c r="W830" s="168"/>
      <c r="Y830" s="168"/>
    </row>
    <row r="831" spans="5:25" ht="15.75" customHeight="1" x14ac:dyDescent="0.25">
      <c r="E831" s="168"/>
      <c r="F831" s="168"/>
      <c r="G831" s="168"/>
      <c r="H831" s="168"/>
      <c r="M831" s="168"/>
      <c r="R831" s="168"/>
      <c r="W831" s="168"/>
      <c r="Y831" s="168"/>
    </row>
    <row r="832" spans="5:25" ht="15.75" customHeight="1" x14ac:dyDescent="0.25">
      <c r="E832" s="168"/>
      <c r="F832" s="168"/>
      <c r="G832" s="168"/>
      <c r="H832" s="168"/>
      <c r="M832" s="168"/>
      <c r="R832" s="168"/>
      <c r="W832" s="168"/>
      <c r="Y832" s="168"/>
    </row>
    <row r="833" spans="5:25" ht="15.75" customHeight="1" x14ac:dyDescent="0.25">
      <c r="E833" s="168"/>
      <c r="F833" s="168"/>
      <c r="G833" s="168"/>
      <c r="H833" s="168"/>
      <c r="M833" s="168"/>
      <c r="R833" s="168"/>
      <c r="W833" s="168"/>
      <c r="Y833" s="168"/>
    </row>
    <row r="834" spans="5:25" ht="15.75" customHeight="1" x14ac:dyDescent="0.25">
      <c r="E834" s="168"/>
      <c r="F834" s="168"/>
      <c r="G834" s="168"/>
      <c r="H834" s="168"/>
      <c r="M834" s="168"/>
      <c r="R834" s="168"/>
      <c r="W834" s="168"/>
      <c r="Y834" s="168"/>
    </row>
    <row r="835" spans="5:25" ht="15.75" customHeight="1" x14ac:dyDescent="0.25">
      <c r="E835" s="168"/>
      <c r="F835" s="168"/>
      <c r="G835" s="168"/>
      <c r="H835" s="168"/>
      <c r="M835" s="168"/>
      <c r="R835" s="168"/>
      <c r="W835" s="168"/>
      <c r="Y835" s="168"/>
    </row>
    <row r="836" spans="5:25" ht="15.75" customHeight="1" x14ac:dyDescent="0.25">
      <c r="E836" s="168"/>
      <c r="F836" s="168"/>
      <c r="G836" s="168"/>
      <c r="H836" s="168"/>
      <c r="M836" s="168"/>
      <c r="R836" s="168"/>
      <c r="W836" s="168"/>
      <c r="Y836" s="168"/>
    </row>
    <row r="837" spans="5:25" ht="15.75" customHeight="1" x14ac:dyDescent="0.25">
      <c r="E837" s="168"/>
      <c r="F837" s="168"/>
      <c r="G837" s="168"/>
      <c r="H837" s="168"/>
      <c r="M837" s="168"/>
      <c r="R837" s="168"/>
      <c r="W837" s="168"/>
      <c r="Y837" s="168"/>
    </row>
    <row r="838" spans="5:25" ht="15.75" customHeight="1" x14ac:dyDescent="0.25">
      <c r="E838" s="168"/>
      <c r="F838" s="168"/>
      <c r="G838" s="168"/>
      <c r="H838" s="168"/>
      <c r="M838" s="168"/>
      <c r="R838" s="168"/>
      <c r="W838" s="168"/>
      <c r="Y838" s="168"/>
    </row>
    <row r="839" spans="5:25" ht="15.75" customHeight="1" x14ac:dyDescent="0.25">
      <c r="E839" s="168"/>
      <c r="F839" s="168"/>
      <c r="G839" s="168"/>
      <c r="H839" s="168"/>
      <c r="M839" s="168"/>
      <c r="R839" s="168"/>
      <c r="W839" s="168"/>
      <c r="Y839" s="168"/>
    </row>
    <row r="840" spans="5:25" ht="15.75" customHeight="1" x14ac:dyDescent="0.25">
      <c r="E840" s="168"/>
      <c r="F840" s="168"/>
      <c r="G840" s="168"/>
      <c r="H840" s="168"/>
      <c r="M840" s="168"/>
      <c r="R840" s="168"/>
      <c r="W840" s="168"/>
      <c r="Y840" s="168"/>
    </row>
    <row r="841" spans="5:25" ht="15.75" customHeight="1" x14ac:dyDescent="0.25">
      <c r="E841" s="168"/>
      <c r="F841" s="168"/>
      <c r="G841" s="168"/>
      <c r="H841" s="168"/>
      <c r="M841" s="168"/>
      <c r="R841" s="168"/>
      <c r="W841" s="168"/>
      <c r="Y841" s="168"/>
    </row>
    <row r="842" spans="5:25" ht="15.75" customHeight="1" x14ac:dyDescent="0.25">
      <c r="E842" s="168"/>
      <c r="F842" s="168"/>
      <c r="G842" s="168"/>
      <c r="H842" s="168"/>
      <c r="M842" s="168"/>
      <c r="R842" s="168"/>
      <c r="W842" s="168"/>
      <c r="Y842" s="168"/>
    </row>
    <row r="843" spans="5:25" ht="15.75" customHeight="1" x14ac:dyDescent="0.25">
      <c r="E843" s="168"/>
      <c r="F843" s="168"/>
      <c r="G843" s="168"/>
      <c r="H843" s="168"/>
      <c r="M843" s="168"/>
      <c r="R843" s="168"/>
      <c r="W843" s="168"/>
      <c r="Y843" s="168"/>
    </row>
    <row r="844" spans="5:25" ht="15.75" customHeight="1" x14ac:dyDescent="0.25">
      <c r="E844" s="168"/>
      <c r="F844" s="168"/>
      <c r="G844" s="168"/>
      <c r="H844" s="168"/>
      <c r="M844" s="168"/>
      <c r="R844" s="168"/>
      <c r="W844" s="168"/>
      <c r="Y844" s="168"/>
    </row>
    <row r="845" spans="5:25" ht="15.75" customHeight="1" x14ac:dyDescent="0.25">
      <c r="E845" s="168"/>
      <c r="F845" s="168"/>
      <c r="G845" s="168"/>
      <c r="H845" s="168"/>
      <c r="M845" s="168"/>
      <c r="R845" s="168"/>
      <c r="W845" s="168"/>
      <c r="Y845" s="168"/>
    </row>
    <row r="846" spans="5:25" ht="15.75" customHeight="1" x14ac:dyDescent="0.25">
      <c r="E846" s="168"/>
      <c r="F846" s="168"/>
      <c r="G846" s="168"/>
      <c r="H846" s="168"/>
      <c r="M846" s="168"/>
      <c r="R846" s="168"/>
      <c r="W846" s="168"/>
      <c r="Y846" s="168"/>
    </row>
    <row r="847" spans="5:25" ht="15.75" customHeight="1" x14ac:dyDescent="0.25">
      <c r="E847" s="168"/>
      <c r="F847" s="168"/>
      <c r="G847" s="168"/>
      <c r="H847" s="168"/>
      <c r="M847" s="168"/>
      <c r="R847" s="168"/>
      <c r="W847" s="168"/>
      <c r="Y847" s="168"/>
    </row>
    <row r="848" spans="5:25" ht="15.75" customHeight="1" x14ac:dyDescent="0.25">
      <c r="E848" s="168"/>
      <c r="F848" s="168"/>
      <c r="G848" s="168"/>
      <c r="H848" s="168"/>
      <c r="M848" s="168"/>
      <c r="R848" s="168"/>
      <c r="W848" s="168"/>
      <c r="Y848" s="168"/>
    </row>
    <row r="849" spans="5:25" ht="15.75" customHeight="1" x14ac:dyDescent="0.25">
      <c r="E849" s="168"/>
      <c r="F849" s="168"/>
      <c r="G849" s="168"/>
      <c r="H849" s="168"/>
      <c r="M849" s="168"/>
      <c r="R849" s="168"/>
      <c r="W849" s="168"/>
      <c r="Y849" s="168"/>
    </row>
    <row r="850" spans="5:25" ht="15.75" customHeight="1" x14ac:dyDescent="0.25">
      <c r="E850" s="168"/>
      <c r="F850" s="168"/>
      <c r="G850" s="168"/>
      <c r="H850" s="168"/>
      <c r="M850" s="168"/>
      <c r="R850" s="168"/>
      <c r="W850" s="168"/>
      <c r="Y850" s="168"/>
    </row>
    <row r="851" spans="5:25" ht="15.75" customHeight="1" x14ac:dyDescent="0.25">
      <c r="E851" s="168"/>
      <c r="F851" s="168"/>
      <c r="G851" s="168"/>
      <c r="H851" s="168"/>
      <c r="M851" s="168"/>
      <c r="R851" s="168"/>
      <c r="W851" s="168"/>
      <c r="Y851" s="168"/>
    </row>
    <row r="852" spans="5:25" ht="15.75" customHeight="1" x14ac:dyDescent="0.25">
      <c r="E852" s="168"/>
      <c r="F852" s="168"/>
      <c r="G852" s="168"/>
      <c r="H852" s="168"/>
      <c r="M852" s="168"/>
      <c r="R852" s="168"/>
      <c r="W852" s="168"/>
      <c r="Y852" s="168"/>
    </row>
    <row r="853" spans="5:25" ht="15.75" customHeight="1" x14ac:dyDescent="0.25">
      <c r="E853" s="168"/>
      <c r="F853" s="168"/>
      <c r="G853" s="168"/>
      <c r="H853" s="168"/>
      <c r="M853" s="168"/>
      <c r="R853" s="168"/>
      <c r="W853" s="168"/>
      <c r="Y853" s="168"/>
    </row>
    <row r="854" spans="5:25" ht="15.75" customHeight="1" x14ac:dyDescent="0.25">
      <c r="E854" s="168"/>
      <c r="F854" s="168"/>
      <c r="G854" s="168"/>
      <c r="H854" s="168"/>
      <c r="M854" s="168"/>
      <c r="R854" s="168"/>
      <c r="W854" s="168"/>
      <c r="Y854" s="168"/>
    </row>
    <row r="855" spans="5:25" ht="15.75" customHeight="1" x14ac:dyDescent="0.25">
      <c r="E855" s="168"/>
      <c r="F855" s="168"/>
      <c r="G855" s="168"/>
      <c r="H855" s="168"/>
      <c r="M855" s="168"/>
      <c r="R855" s="168"/>
      <c r="W855" s="168"/>
      <c r="Y855" s="168"/>
    </row>
    <row r="856" spans="5:25" ht="15.75" customHeight="1" x14ac:dyDescent="0.25">
      <c r="E856" s="168"/>
      <c r="F856" s="168"/>
      <c r="G856" s="168"/>
      <c r="H856" s="168"/>
      <c r="M856" s="168"/>
      <c r="R856" s="168"/>
      <c r="W856" s="168"/>
      <c r="Y856" s="168"/>
    </row>
    <row r="857" spans="5:25" ht="15.75" customHeight="1" x14ac:dyDescent="0.25">
      <c r="E857" s="168"/>
      <c r="F857" s="168"/>
      <c r="G857" s="168"/>
      <c r="H857" s="168"/>
      <c r="M857" s="168"/>
      <c r="R857" s="168"/>
      <c r="W857" s="168"/>
      <c r="Y857" s="168"/>
    </row>
    <row r="858" spans="5:25" ht="15.75" customHeight="1" x14ac:dyDescent="0.25">
      <c r="E858" s="168"/>
      <c r="F858" s="168"/>
      <c r="G858" s="168"/>
      <c r="H858" s="168"/>
      <c r="M858" s="168"/>
      <c r="R858" s="168"/>
      <c r="W858" s="168"/>
      <c r="Y858" s="168"/>
    </row>
    <row r="859" spans="5:25" ht="15.75" customHeight="1" x14ac:dyDescent="0.25">
      <c r="E859" s="168"/>
      <c r="F859" s="168"/>
      <c r="G859" s="168"/>
      <c r="H859" s="168"/>
      <c r="M859" s="168"/>
      <c r="R859" s="168"/>
      <c r="W859" s="168"/>
      <c r="Y859" s="168"/>
    </row>
    <row r="860" spans="5:25" ht="15.75" customHeight="1" x14ac:dyDescent="0.25">
      <c r="E860" s="168"/>
      <c r="F860" s="168"/>
      <c r="G860" s="168"/>
      <c r="H860" s="168"/>
      <c r="M860" s="168"/>
      <c r="R860" s="168"/>
      <c r="W860" s="168"/>
      <c r="Y860" s="168"/>
    </row>
    <row r="861" spans="5:25" ht="15.75" customHeight="1" x14ac:dyDescent="0.25">
      <c r="E861" s="168"/>
      <c r="F861" s="168"/>
      <c r="G861" s="168"/>
      <c r="H861" s="168"/>
      <c r="M861" s="168"/>
      <c r="R861" s="168"/>
      <c r="W861" s="168"/>
      <c r="Y861" s="168"/>
    </row>
    <row r="862" spans="5:25" ht="15.75" customHeight="1" x14ac:dyDescent="0.25">
      <c r="E862" s="168"/>
      <c r="F862" s="168"/>
      <c r="G862" s="168"/>
      <c r="H862" s="168"/>
      <c r="M862" s="168"/>
      <c r="R862" s="168"/>
      <c r="W862" s="168"/>
      <c r="Y862" s="168"/>
    </row>
    <row r="863" spans="5:25" ht="15.75" customHeight="1" x14ac:dyDescent="0.25">
      <c r="E863" s="168"/>
      <c r="F863" s="168"/>
      <c r="G863" s="168"/>
      <c r="H863" s="168"/>
      <c r="M863" s="168"/>
      <c r="R863" s="168"/>
      <c r="W863" s="168"/>
      <c r="Y863" s="168"/>
    </row>
    <row r="864" spans="5:25" ht="15.75" customHeight="1" x14ac:dyDescent="0.25">
      <c r="E864" s="168"/>
      <c r="F864" s="168"/>
      <c r="G864" s="168"/>
      <c r="H864" s="168"/>
      <c r="M864" s="168"/>
      <c r="R864" s="168"/>
      <c r="W864" s="168"/>
      <c r="Y864" s="168"/>
    </row>
    <row r="865" spans="5:25" ht="15.75" customHeight="1" x14ac:dyDescent="0.25">
      <c r="E865" s="168"/>
      <c r="F865" s="168"/>
      <c r="G865" s="168"/>
      <c r="H865" s="168"/>
      <c r="M865" s="168"/>
      <c r="R865" s="168"/>
      <c r="W865" s="168"/>
      <c r="Y865" s="168"/>
    </row>
    <row r="866" spans="5:25" ht="15.75" customHeight="1" x14ac:dyDescent="0.25">
      <c r="E866" s="168"/>
      <c r="F866" s="168"/>
      <c r="G866" s="168"/>
      <c r="H866" s="168"/>
      <c r="M866" s="168"/>
      <c r="R866" s="168"/>
      <c r="W866" s="168"/>
      <c r="Y866" s="168"/>
    </row>
    <row r="867" spans="5:25" ht="15.75" customHeight="1" x14ac:dyDescent="0.25">
      <c r="E867" s="168"/>
      <c r="F867" s="168"/>
      <c r="G867" s="168"/>
      <c r="H867" s="168"/>
      <c r="M867" s="168"/>
      <c r="R867" s="168"/>
      <c r="W867" s="168"/>
      <c r="Y867" s="168"/>
    </row>
    <row r="868" spans="5:25" ht="15.75" customHeight="1" x14ac:dyDescent="0.25">
      <c r="E868" s="168"/>
      <c r="F868" s="168"/>
      <c r="G868" s="168"/>
      <c r="H868" s="168"/>
      <c r="M868" s="168"/>
      <c r="R868" s="168"/>
      <c r="W868" s="168"/>
      <c r="Y868" s="168"/>
    </row>
    <row r="869" spans="5:25" ht="15.75" customHeight="1" x14ac:dyDescent="0.25">
      <c r="E869" s="168"/>
      <c r="F869" s="168"/>
      <c r="G869" s="168"/>
      <c r="H869" s="168"/>
      <c r="M869" s="168"/>
      <c r="R869" s="168"/>
      <c r="W869" s="168"/>
      <c r="Y869" s="168"/>
    </row>
    <row r="870" spans="5:25" ht="15.75" customHeight="1" x14ac:dyDescent="0.25">
      <c r="E870" s="168"/>
      <c r="F870" s="168"/>
      <c r="G870" s="168"/>
      <c r="H870" s="168"/>
      <c r="M870" s="168"/>
      <c r="R870" s="168"/>
      <c r="W870" s="168"/>
      <c r="Y870" s="168"/>
    </row>
    <row r="871" spans="5:25" ht="15.75" customHeight="1" x14ac:dyDescent="0.25">
      <c r="E871" s="168"/>
      <c r="F871" s="168"/>
      <c r="G871" s="168"/>
      <c r="H871" s="168"/>
      <c r="M871" s="168"/>
      <c r="R871" s="168"/>
      <c r="W871" s="168"/>
      <c r="Y871" s="168"/>
    </row>
    <row r="872" spans="5:25" ht="15.75" customHeight="1" x14ac:dyDescent="0.25">
      <c r="E872" s="168"/>
      <c r="F872" s="168"/>
      <c r="G872" s="168"/>
      <c r="H872" s="168"/>
      <c r="M872" s="168"/>
      <c r="R872" s="168"/>
      <c r="W872" s="168"/>
      <c r="Y872" s="168"/>
    </row>
    <row r="873" spans="5:25" ht="15.75" customHeight="1" x14ac:dyDescent="0.25">
      <c r="E873" s="168"/>
      <c r="F873" s="168"/>
      <c r="G873" s="168"/>
      <c r="H873" s="168"/>
      <c r="M873" s="168"/>
      <c r="R873" s="168"/>
      <c r="W873" s="168"/>
      <c r="Y873" s="168"/>
    </row>
    <row r="874" spans="5:25" ht="15.75" customHeight="1" x14ac:dyDescent="0.25">
      <c r="E874" s="168"/>
      <c r="F874" s="168"/>
      <c r="G874" s="168"/>
      <c r="H874" s="168"/>
      <c r="M874" s="168"/>
      <c r="R874" s="168"/>
      <c r="W874" s="168"/>
      <c r="Y874" s="168"/>
    </row>
    <row r="875" spans="5:25" ht="15.75" customHeight="1" x14ac:dyDescent="0.25">
      <c r="E875" s="168"/>
      <c r="F875" s="168"/>
      <c r="G875" s="168"/>
      <c r="H875" s="168"/>
      <c r="M875" s="168"/>
      <c r="R875" s="168"/>
      <c r="W875" s="168"/>
      <c r="Y875" s="168"/>
    </row>
    <row r="876" spans="5:25" ht="15.75" customHeight="1" x14ac:dyDescent="0.25">
      <c r="E876" s="168"/>
      <c r="F876" s="168"/>
      <c r="G876" s="168"/>
      <c r="H876" s="168"/>
      <c r="M876" s="168"/>
      <c r="R876" s="168"/>
      <c r="W876" s="168"/>
      <c r="Y876" s="168"/>
    </row>
    <row r="877" spans="5:25" ht="15.75" customHeight="1" x14ac:dyDescent="0.25">
      <c r="E877" s="168"/>
      <c r="F877" s="168"/>
      <c r="G877" s="168"/>
      <c r="H877" s="168"/>
      <c r="M877" s="168"/>
      <c r="R877" s="168"/>
      <c r="W877" s="168"/>
      <c r="Y877" s="168"/>
    </row>
    <row r="878" spans="5:25" ht="15.75" customHeight="1" x14ac:dyDescent="0.25">
      <c r="E878" s="168"/>
      <c r="F878" s="168"/>
      <c r="G878" s="168"/>
      <c r="H878" s="168"/>
      <c r="M878" s="168"/>
      <c r="R878" s="168"/>
      <c r="W878" s="168"/>
      <c r="Y878" s="168"/>
    </row>
    <row r="879" spans="5:25" ht="15.75" customHeight="1" x14ac:dyDescent="0.25">
      <c r="E879" s="168"/>
      <c r="F879" s="168"/>
      <c r="G879" s="168"/>
      <c r="H879" s="168"/>
      <c r="M879" s="168"/>
      <c r="R879" s="168"/>
      <c r="W879" s="168"/>
      <c r="Y879" s="168"/>
    </row>
    <row r="880" spans="5:25" ht="15.75" customHeight="1" x14ac:dyDescent="0.25">
      <c r="E880" s="168"/>
      <c r="F880" s="168"/>
      <c r="G880" s="168"/>
      <c r="H880" s="168"/>
      <c r="M880" s="168"/>
      <c r="R880" s="168"/>
      <c r="W880" s="168"/>
      <c r="Y880" s="168"/>
    </row>
    <row r="881" spans="5:25" ht="15.75" customHeight="1" x14ac:dyDescent="0.25">
      <c r="E881" s="168"/>
      <c r="F881" s="168"/>
      <c r="G881" s="168"/>
      <c r="H881" s="168"/>
      <c r="M881" s="168"/>
      <c r="R881" s="168"/>
      <c r="W881" s="168"/>
      <c r="Y881" s="168"/>
    </row>
    <row r="882" spans="5:25" ht="15.75" customHeight="1" x14ac:dyDescent="0.25">
      <c r="E882" s="168"/>
      <c r="F882" s="168"/>
      <c r="G882" s="168"/>
      <c r="H882" s="168"/>
      <c r="M882" s="168"/>
      <c r="R882" s="168"/>
      <c r="W882" s="168"/>
      <c r="Y882" s="168"/>
    </row>
    <row r="883" spans="5:25" ht="15.75" customHeight="1" x14ac:dyDescent="0.25">
      <c r="E883" s="168"/>
      <c r="F883" s="168"/>
      <c r="G883" s="168"/>
      <c r="H883" s="168"/>
      <c r="M883" s="168"/>
      <c r="R883" s="168"/>
      <c r="W883" s="168"/>
      <c r="Y883" s="168"/>
    </row>
    <row r="884" spans="5:25" ht="15.75" customHeight="1" x14ac:dyDescent="0.25">
      <c r="E884" s="168"/>
      <c r="F884" s="168"/>
      <c r="G884" s="168"/>
      <c r="H884" s="168"/>
      <c r="M884" s="168"/>
      <c r="R884" s="168"/>
      <c r="W884" s="168"/>
      <c r="Y884" s="168"/>
    </row>
    <row r="885" spans="5:25" ht="15.75" customHeight="1" x14ac:dyDescent="0.25">
      <c r="E885" s="168"/>
      <c r="F885" s="168"/>
      <c r="G885" s="168"/>
      <c r="H885" s="168"/>
      <c r="M885" s="168"/>
      <c r="R885" s="168"/>
      <c r="W885" s="168"/>
      <c r="Y885" s="168"/>
    </row>
    <row r="886" spans="5:25" ht="15.75" customHeight="1" x14ac:dyDescent="0.25">
      <c r="E886" s="168"/>
      <c r="F886" s="168"/>
      <c r="G886" s="168"/>
      <c r="H886" s="168"/>
      <c r="M886" s="168"/>
      <c r="R886" s="168"/>
      <c r="W886" s="168"/>
      <c r="Y886" s="168"/>
    </row>
    <row r="887" spans="5:25" ht="15.75" customHeight="1" x14ac:dyDescent="0.25">
      <c r="E887" s="168"/>
      <c r="F887" s="168"/>
      <c r="G887" s="168"/>
      <c r="H887" s="168"/>
      <c r="M887" s="168"/>
      <c r="R887" s="168"/>
      <c r="W887" s="168"/>
      <c r="Y887" s="168"/>
    </row>
    <row r="888" spans="5:25" ht="15.75" customHeight="1" x14ac:dyDescent="0.25">
      <c r="E888" s="168"/>
      <c r="F888" s="168"/>
      <c r="G888" s="168"/>
      <c r="H888" s="168"/>
      <c r="M888" s="168"/>
      <c r="R888" s="168"/>
      <c r="W888" s="168"/>
      <c r="Y888" s="168"/>
    </row>
    <row r="889" spans="5:25" ht="15.75" customHeight="1" x14ac:dyDescent="0.25">
      <c r="E889" s="168"/>
      <c r="F889" s="168"/>
      <c r="G889" s="168"/>
      <c r="H889" s="168"/>
      <c r="M889" s="168"/>
      <c r="R889" s="168"/>
      <c r="W889" s="168"/>
      <c r="Y889" s="168"/>
    </row>
    <row r="890" spans="5:25" ht="15.75" customHeight="1" x14ac:dyDescent="0.25">
      <c r="E890" s="168"/>
      <c r="F890" s="168"/>
      <c r="G890" s="168"/>
      <c r="H890" s="168"/>
      <c r="M890" s="168"/>
      <c r="R890" s="168"/>
      <c r="W890" s="168"/>
      <c r="Y890" s="168"/>
    </row>
    <row r="891" spans="5:25" ht="15.75" customHeight="1" x14ac:dyDescent="0.25">
      <c r="E891" s="168"/>
      <c r="F891" s="168"/>
      <c r="G891" s="168"/>
      <c r="H891" s="168"/>
      <c r="M891" s="168"/>
      <c r="R891" s="168"/>
      <c r="W891" s="168"/>
      <c r="Y891" s="168"/>
    </row>
    <row r="892" spans="5:25" ht="15.75" customHeight="1" x14ac:dyDescent="0.25">
      <c r="E892" s="168"/>
      <c r="F892" s="168"/>
      <c r="G892" s="168"/>
      <c r="H892" s="168"/>
      <c r="M892" s="168"/>
      <c r="R892" s="168"/>
      <c r="W892" s="168"/>
      <c r="Y892" s="168"/>
    </row>
    <row r="893" spans="5:25" ht="15.75" customHeight="1" x14ac:dyDescent="0.25">
      <c r="E893" s="168"/>
      <c r="F893" s="168"/>
      <c r="G893" s="168"/>
      <c r="H893" s="168"/>
      <c r="M893" s="168"/>
      <c r="R893" s="168"/>
      <c r="W893" s="168"/>
      <c r="Y893" s="168"/>
    </row>
    <row r="894" spans="5:25" ht="15.75" customHeight="1" x14ac:dyDescent="0.25">
      <c r="E894" s="168"/>
      <c r="F894" s="168"/>
      <c r="G894" s="168"/>
      <c r="H894" s="168"/>
      <c r="M894" s="168"/>
      <c r="R894" s="168"/>
      <c r="W894" s="168"/>
      <c r="Y894" s="168"/>
    </row>
    <row r="895" spans="5:25" ht="15.75" customHeight="1" x14ac:dyDescent="0.25">
      <c r="E895" s="168"/>
      <c r="F895" s="168"/>
      <c r="G895" s="168"/>
      <c r="H895" s="168"/>
      <c r="M895" s="168"/>
      <c r="R895" s="168"/>
      <c r="W895" s="168"/>
      <c r="Y895" s="168"/>
    </row>
    <row r="896" spans="5:25" ht="15.75" customHeight="1" x14ac:dyDescent="0.25">
      <c r="E896" s="168"/>
      <c r="F896" s="168"/>
      <c r="G896" s="168"/>
      <c r="H896" s="168"/>
      <c r="M896" s="168"/>
      <c r="R896" s="168"/>
      <c r="W896" s="168"/>
      <c r="Y896" s="168"/>
    </row>
    <row r="897" spans="5:25" ht="15.75" customHeight="1" x14ac:dyDescent="0.25">
      <c r="E897" s="168"/>
      <c r="F897" s="168"/>
      <c r="G897" s="168"/>
      <c r="H897" s="168"/>
      <c r="M897" s="168"/>
      <c r="R897" s="168"/>
      <c r="W897" s="168"/>
      <c r="Y897" s="168"/>
    </row>
    <row r="898" spans="5:25" ht="15.75" customHeight="1" x14ac:dyDescent="0.25">
      <c r="E898" s="168"/>
      <c r="F898" s="168"/>
      <c r="G898" s="168"/>
      <c r="H898" s="168"/>
      <c r="M898" s="168"/>
      <c r="R898" s="168"/>
      <c r="W898" s="168"/>
      <c r="Y898" s="168"/>
    </row>
    <row r="899" spans="5:25" ht="15.75" customHeight="1" x14ac:dyDescent="0.25">
      <c r="E899" s="168"/>
      <c r="F899" s="168"/>
      <c r="G899" s="168"/>
      <c r="H899" s="168"/>
      <c r="M899" s="168"/>
      <c r="R899" s="168"/>
      <c r="W899" s="168"/>
      <c r="Y899" s="168"/>
    </row>
    <row r="900" spans="5:25" ht="15.75" customHeight="1" x14ac:dyDescent="0.25">
      <c r="E900" s="168"/>
      <c r="F900" s="168"/>
      <c r="G900" s="168"/>
      <c r="H900" s="168"/>
      <c r="M900" s="168"/>
      <c r="R900" s="168"/>
      <c r="W900" s="168"/>
      <c r="Y900" s="168"/>
    </row>
    <row r="901" spans="5:25" ht="15.75" customHeight="1" x14ac:dyDescent="0.25">
      <c r="E901" s="168"/>
      <c r="F901" s="168"/>
      <c r="G901" s="168"/>
      <c r="H901" s="168"/>
      <c r="M901" s="168"/>
      <c r="R901" s="168"/>
      <c r="W901" s="168"/>
      <c r="Y901" s="168"/>
    </row>
    <row r="902" spans="5:25" ht="15.75" customHeight="1" x14ac:dyDescent="0.25">
      <c r="E902" s="168"/>
      <c r="F902" s="168"/>
      <c r="G902" s="168"/>
      <c r="H902" s="168"/>
      <c r="M902" s="168"/>
      <c r="R902" s="168"/>
      <c r="W902" s="168"/>
      <c r="Y902" s="168"/>
    </row>
    <row r="903" spans="5:25" ht="15.75" customHeight="1" x14ac:dyDescent="0.25">
      <c r="E903" s="168"/>
      <c r="F903" s="168"/>
      <c r="G903" s="168"/>
      <c r="H903" s="168"/>
      <c r="M903" s="168"/>
      <c r="R903" s="168"/>
      <c r="W903" s="168"/>
      <c r="Y903" s="168"/>
    </row>
    <row r="904" spans="5:25" ht="15.75" customHeight="1" x14ac:dyDescent="0.25">
      <c r="E904" s="168"/>
      <c r="F904" s="168"/>
      <c r="G904" s="168"/>
      <c r="H904" s="168"/>
      <c r="M904" s="168"/>
      <c r="R904" s="168"/>
      <c r="W904" s="168"/>
      <c r="Y904" s="168"/>
    </row>
    <row r="905" spans="5:25" ht="15.75" customHeight="1" x14ac:dyDescent="0.25">
      <c r="E905" s="168"/>
      <c r="F905" s="168"/>
      <c r="G905" s="168"/>
      <c r="H905" s="168"/>
      <c r="M905" s="168"/>
      <c r="R905" s="168"/>
      <c r="W905" s="168"/>
      <c r="Y905" s="168"/>
    </row>
    <row r="906" spans="5:25" ht="15.75" customHeight="1" x14ac:dyDescent="0.25">
      <c r="E906" s="168"/>
      <c r="F906" s="168"/>
      <c r="G906" s="168"/>
      <c r="H906" s="168"/>
      <c r="M906" s="168"/>
      <c r="R906" s="168"/>
      <c r="W906" s="168"/>
      <c r="Y906" s="168"/>
    </row>
    <row r="907" spans="5:25" ht="15.75" customHeight="1" x14ac:dyDescent="0.25">
      <c r="E907" s="168"/>
      <c r="F907" s="168"/>
      <c r="G907" s="168"/>
      <c r="H907" s="168"/>
      <c r="M907" s="168"/>
      <c r="R907" s="168"/>
      <c r="W907" s="168"/>
      <c r="Y907" s="168"/>
    </row>
    <row r="908" spans="5:25" ht="15.75" customHeight="1" x14ac:dyDescent="0.25">
      <c r="E908" s="168"/>
      <c r="F908" s="168"/>
      <c r="G908" s="168"/>
      <c r="H908" s="168"/>
      <c r="M908" s="168"/>
      <c r="R908" s="168"/>
      <c r="W908" s="168"/>
      <c r="Y908" s="168"/>
    </row>
    <row r="909" spans="5:25" ht="15.75" customHeight="1" x14ac:dyDescent="0.25">
      <c r="E909" s="168"/>
      <c r="F909" s="168"/>
      <c r="G909" s="168"/>
      <c r="H909" s="168"/>
      <c r="M909" s="168"/>
      <c r="R909" s="168"/>
      <c r="W909" s="168"/>
      <c r="Y909" s="168"/>
    </row>
    <row r="910" spans="5:25" ht="15.75" customHeight="1" x14ac:dyDescent="0.25">
      <c r="E910" s="168"/>
      <c r="F910" s="168"/>
      <c r="G910" s="168"/>
      <c r="H910" s="168"/>
      <c r="M910" s="168"/>
      <c r="R910" s="168"/>
      <c r="W910" s="168"/>
      <c r="Y910" s="168"/>
    </row>
    <row r="911" spans="5:25" ht="15.75" customHeight="1" x14ac:dyDescent="0.25">
      <c r="E911" s="168"/>
      <c r="F911" s="168"/>
      <c r="G911" s="168"/>
      <c r="H911" s="168"/>
      <c r="M911" s="168"/>
      <c r="R911" s="168"/>
      <c r="W911" s="168"/>
      <c r="Y911" s="168"/>
    </row>
    <row r="912" spans="5:25" ht="15.75" customHeight="1" x14ac:dyDescent="0.25">
      <c r="E912" s="168"/>
      <c r="F912" s="168"/>
      <c r="G912" s="168"/>
      <c r="H912" s="168"/>
      <c r="M912" s="168"/>
      <c r="R912" s="168"/>
      <c r="W912" s="168"/>
      <c r="Y912" s="168"/>
    </row>
    <row r="913" spans="5:25" ht="15.75" customHeight="1" x14ac:dyDescent="0.25">
      <c r="E913" s="168"/>
      <c r="F913" s="168"/>
      <c r="G913" s="168"/>
      <c r="H913" s="168"/>
      <c r="M913" s="168"/>
      <c r="R913" s="168"/>
      <c r="W913" s="168"/>
      <c r="Y913" s="168"/>
    </row>
    <row r="914" spans="5:25" ht="15.75" customHeight="1" x14ac:dyDescent="0.25">
      <c r="E914" s="168"/>
      <c r="F914" s="168"/>
      <c r="G914" s="168"/>
      <c r="H914" s="168"/>
      <c r="M914" s="168"/>
      <c r="R914" s="168"/>
      <c r="W914" s="168"/>
      <c r="Y914" s="168"/>
    </row>
    <row r="915" spans="5:25" ht="15.75" customHeight="1" x14ac:dyDescent="0.25">
      <c r="E915" s="168"/>
      <c r="F915" s="168"/>
      <c r="G915" s="168"/>
      <c r="H915" s="168"/>
      <c r="M915" s="168"/>
      <c r="R915" s="168"/>
      <c r="W915" s="168"/>
      <c r="Y915" s="168"/>
    </row>
    <row r="916" spans="5:25" ht="15.75" customHeight="1" x14ac:dyDescent="0.25">
      <c r="E916" s="168"/>
      <c r="F916" s="168"/>
      <c r="G916" s="168"/>
      <c r="H916" s="168"/>
      <c r="M916" s="168"/>
      <c r="R916" s="168"/>
      <c r="W916" s="168"/>
      <c r="Y916" s="168"/>
    </row>
    <row r="917" spans="5:25" ht="15.75" customHeight="1" x14ac:dyDescent="0.25">
      <c r="E917" s="168"/>
      <c r="F917" s="168"/>
      <c r="G917" s="168"/>
      <c r="H917" s="168"/>
      <c r="M917" s="168"/>
      <c r="R917" s="168"/>
      <c r="W917" s="168"/>
      <c r="Y917" s="168"/>
    </row>
    <row r="918" spans="5:25" ht="15.75" customHeight="1" x14ac:dyDescent="0.25">
      <c r="E918" s="168"/>
      <c r="F918" s="168"/>
      <c r="G918" s="168"/>
      <c r="H918" s="168"/>
      <c r="M918" s="168"/>
      <c r="R918" s="168"/>
      <c r="W918" s="168"/>
      <c r="Y918" s="168"/>
    </row>
    <row r="919" spans="5:25" ht="15.75" customHeight="1" x14ac:dyDescent="0.25">
      <c r="E919" s="168"/>
      <c r="F919" s="168"/>
      <c r="G919" s="168"/>
      <c r="H919" s="168"/>
      <c r="M919" s="168"/>
      <c r="R919" s="168"/>
      <c r="W919" s="168"/>
      <c r="Y919" s="168"/>
    </row>
    <row r="920" spans="5:25" ht="15.75" customHeight="1" x14ac:dyDescent="0.25">
      <c r="E920" s="168"/>
      <c r="F920" s="168"/>
      <c r="G920" s="168"/>
      <c r="H920" s="168"/>
      <c r="M920" s="168"/>
      <c r="R920" s="168"/>
      <c r="W920" s="168"/>
      <c r="Y920" s="168"/>
    </row>
    <row r="921" spans="5:25" ht="15.75" customHeight="1" x14ac:dyDescent="0.25">
      <c r="E921" s="168"/>
      <c r="F921" s="168"/>
      <c r="G921" s="168"/>
      <c r="H921" s="168"/>
      <c r="M921" s="168"/>
      <c r="R921" s="168"/>
      <c r="W921" s="168"/>
      <c r="Y921" s="168"/>
    </row>
    <row r="922" spans="5:25" ht="15.75" customHeight="1" x14ac:dyDescent="0.25">
      <c r="E922" s="168"/>
      <c r="F922" s="168"/>
      <c r="G922" s="168"/>
      <c r="H922" s="168"/>
      <c r="M922" s="168"/>
      <c r="R922" s="168"/>
      <c r="W922" s="168"/>
      <c r="Y922" s="168"/>
    </row>
    <row r="923" spans="5:25" ht="15.75" customHeight="1" x14ac:dyDescent="0.25">
      <c r="E923" s="168"/>
      <c r="F923" s="168"/>
      <c r="G923" s="168"/>
      <c r="H923" s="168"/>
      <c r="M923" s="168"/>
      <c r="R923" s="168"/>
      <c r="W923" s="168"/>
      <c r="Y923" s="168"/>
    </row>
    <row r="924" spans="5:25" ht="15.75" customHeight="1" x14ac:dyDescent="0.25">
      <c r="E924" s="168"/>
      <c r="F924" s="168"/>
      <c r="G924" s="168"/>
      <c r="H924" s="168"/>
      <c r="M924" s="168"/>
      <c r="R924" s="168"/>
      <c r="W924" s="168"/>
      <c r="Y924" s="168"/>
    </row>
    <row r="925" spans="5:25" ht="15.75" customHeight="1" x14ac:dyDescent="0.25">
      <c r="E925" s="168"/>
      <c r="F925" s="168"/>
      <c r="G925" s="168"/>
      <c r="H925" s="168"/>
      <c r="M925" s="168"/>
      <c r="R925" s="168"/>
      <c r="W925" s="168"/>
      <c r="Y925" s="168"/>
    </row>
    <row r="926" spans="5:25" ht="15.75" customHeight="1" x14ac:dyDescent="0.25">
      <c r="E926" s="168"/>
      <c r="F926" s="168"/>
      <c r="G926" s="168"/>
      <c r="H926" s="168"/>
      <c r="M926" s="168"/>
      <c r="R926" s="168"/>
      <c r="W926" s="168"/>
      <c r="Y926" s="168"/>
    </row>
    <row r="927" spans="5:25" ht="15.75" customHeight="1" x14ac:dyDescent="0.25">
      <c r="E927" s="168"/>
      <c r="F927" s="168"/>
      <c r="G927" s="168"/>
      <c r="H927" s="168"/>
      <c r="M927" s="168"/>
      <c r="R927" s="168"/>
      <c r="W927" s="168"/>
      <c r="Y927" s="168"/>
    </row>
    <row r="928" spans="5:25" ht="15.75" customHeight="1" x14ac:dyDescent="0.25">
      <c r="E928" s="168"/>
      <c r="F928" s="168"/>
      <c r="G928" s="168"/>
      <c r="H928" s="168"/>
      <c r="M928" s="168"/>
      <c r="R928" s="168"/>
      <c r="W928" s="168"/>
      <c r="Y928" s="168"/>
    </row>
    <row r="929" spans="5:25" ht="15.75" customHeight="1" x14ac:dyDescent="0.25">
      <c r="E929" s="168"/>
      <c r="F929" s="168"/>
      <c r="G929" s="168"/>
      <c r="H929" s="168"/>
      <c r="M929" s="168"/>
      <c r="R929" s="168"/>
      <c r="W929" s="168"/>
      <c r="Y929" s="168"/>
    </row>
    <row r="930" spans="5:25" ht="15.75" customHeight="1" x14ac:dyDescent="0.25">
      <c r="E930" s="168"/>
      <c r="F930" s="168"/>
      <c r="G930" s="168"/>
      <c r="H930" s="168"/>
      <c r="M930" s="168"/>
      <c r="R930" s="168"/>
      <c r="W930" s="168"/>
      <c r="Y930" s="168"/>
    </row>
    <row r="931" spans="5:25" ht="15.75" customHeight="1" x14ac:dyDescent="0.25">
      <c r="E931" s="168"/>
      <c r="F931" s="168"/>
      <c r="G931" s="168"/>
      <c r="H931" s="168"/>
      <c r="M931" s="168"/>
      <c r="R931" s="168"/>
      <c r="W931" s="168"/>
      <c r="Y931" s="168"/>
    </row>
    <row r="932" spans="5:25" ht="15.75" customHeight="1" x14ac:dyDescent="0.25">
      <c r="E932" s="168"/>
      <c r="F932" s="168"/>
      <c r="G932" s="168"/>
      <c r="H932" s="168"/>
      <c r="M932" s="168"/>
      <c r="R932" s="168"/>
      <c r="W932" s="168"/>
      <c r="Y932" s="168"/>
    </row>
    <row r="933" spans="5:25" ht="15.75" customHeight="1" x14ac:dyDescent="0.25">
      <c r="E933" s="168"/>
      <c r="F933" s="168"/>
      <c r="G933" s="168"/>
      <c r="H933" s="168"/>
      <c r="M933" s="168"/>
      <c r="R933" s="168"/>
      <c r="W933" s="168"/>
      <c r="Y933" s="168"/>
    </row>
    <row r="934" spans="5:25" ht="15.75" customHeight="1" x14ac:dyDescent="0.25">
      <c r="E934" s="168"/>
      <c r="F934" s="168"/>
      <c r="G934" s="168"/>
      <c r="H934" s="168"/>
      <c r="M934" s="168"/>
      <c r="R934" s="168"/>
      <c r="W934" s="168"/>
      <c r="Y934" s="168"/>
    </row>
    <row r="935" spans="5:25" ht="15.75" customHeight="1" x14ac:dyDescent="0.25">
      <c r="E935" s="168"/>
      <c r="F935" s="168"/>
      <c r="G935" s="168"/>
      <c r="H935" s="168"/>
      <c r="M935" s="168"/>
      <c r="R935" s="168"/>
      <c r="W935" s="168"/>
      <c r="Y935" s="168"/>
    </row>
    <row r="936" spans="5:25" ht="15.75" customHeight="1" x14ac:dyDescent="0.25">
      <c r="E936" s="168"/>
      <c r="F936" s="168"/>
      <c r="G936" s="168"/>
      <c r="H936" s="168"/>
      <c r="M936" s="168"/>
      <c r="R936" s="168"/>
      <c r="W936" s="168"/>
      <c r="Y936" s="168"/>
    </row>
    <row r="937" spans="5:25" ht="15.75" customHeight="1" x14ac:dyDescent="0.25">
      <c r="E937" s="168"/>
      <c r="F937" s="168"/>
      <c r="G937" s="168"/>
      <c r="H937" s="168"/>
      <c r="M937" s="168"/>
      <c r="R937" s="168"/>
      <c r="W937" s="168"/>
      <c r="Y937" s="168"/>
    </row>
    <row r="938" spans="5:25" ht="15.75" customHeight="1" x14ac:dyDescent="0.25">
      <c r="E938" s="168"/>
      <c r="F938" s="168"/>
      <c r="G938" s="168"/>
      <c r="H938" s="168"/>
      <c r="M938" s="168"/>
      <c r="R938" s="168"/>
      <c r="W938" s="168"/>
      <c r="Y938" s="168"/>
    </row>
    <row r="939" spans="5:25" ht="15.75" customHeight="1" x14ac:dyDescent="0.25">
      <c r="E939" s="168"/>
      <c r="F939" s="168"/>
      <c r="G939" s="168"/>
      <c r="H939" s="168"/>
      <c r="M939" s="168"/>
      <c r="R939" s="168"/>
      <c r="W939" s="168"/>
      <c r="Y939" s="168"/>
    </row>
    <row r="940" spans="5:25" ht="15.75" customHeight="1" x14ac:dyDescent="0.25">
      <c r="E940" s="168"/>
      <c r="F940" s="168"/>
      <c r="G940" s="168"/>
      <c r="H940" s="168"/>
      <c r="M940" s="168"/>
      <c r="R940" s="168"/>
      <c r="W940" s="168"/>
      <c r="Y940" s="168"/>
    </row>
    <row r="941" spans="5:25" ht="15.75" customHeight="1" x14ac:dyDescent="0.25">
      <c r="E941" s="168"/>
      <c r="F941" s="168"/>
      <c r="G941" s="168"/>
      <c r="H941" s="168"/>
      <c r="M941" s="168"/>
      <c r="R941" s="168"/>
      <c r="W941" s="168"/>
      <c r="Y941" s="168"/>
    </row>
    <row r="942" spans="5:25" ht="15.75" customHeight="1" x14ac:dyDescent="0.25">
      <c r="E942" s="168"/>
      <c r="F942" s="168"/>
      <c r="G942" s="168"/>
      <c r="H942" s="168"/>
      <c r="M942" s="168"/>
      <c r="R942" s="168"/>
      <c r="W942" s="168"/>
      <c r="Y942" s="168"/>
    </row>
    <row r="943" spans="5:25" ht="15.75" customHeight="1" x14ac:dyDescent="0.25">
      <c r="E943" s="168"/>
      <c r="F943" s="168"/>
      <c r="G943" s="168"/>
      <c r="H943" s="168"/>
      <c r="M943" s="168"/>
      <c r="R943" s="168"/>
      <c r="W943" s="168"/>
      <c r="Y943" s="168"/>
    </row>
    <row r="944" spans="5:25" ht="15.75" customHeight="1" x14ac:dyDescent="0.25">
      <c r="E944" s="168"/>
      <c r="F944" s="168"/>
      <c r="G944" s="168"/>
      <c r="H944" s="168"/>
      <c r="M944" s="168"/>
      <c r="R944" s="168"/>
      <c r="W944" s="168"/>
      <c r="Y944" s="168"/>
    </row>
    <row r="945" spans="5:25" ht="15.75" customHeight="1" x14ac:dyDescent="0.25">
      <c r="E945" s="168"/>
      <c r="F945" s="168"/>
      <c r="G945" s="168"/>
      <c r="H945" s="168"/>
      <c r="M945" s="168"/>
      <c r="R945" s="168"/>
      <c r="W945" s="168"/>
      <c r="Y945" s="168"/>
    </row>
    <row r="946" spans="5:25" ht="15.75" customHeight="1" x14ac:dyDescent="0.25">
      <c r="E946" s="168"/>
      <c r="F946" s="168"/>
      <c r="G946" s="168"/>
      <c r="H946" s="168"/>
      <c r="M946" s="168"/>
      <c r="R946" s="168"/>
      <c r="W946" s="168"/>
      <c r="Y946" s="168"/>
    </row>
    <row r="947" spans="5:25" ht="15.75" customHeight="1" x14ac:dyDescent="0.25">
      <c r="E947" s="168"/>
      <c r="F947" s="168"/>
      <c r="G947" s="168"/>
      <c r="H947" s="168"/>
      <c r="M947" s="168"/>
      <c r="R947" s="168"/>
      <c r="W947" s="168"/>
      <c r="Y947" s="168"/>
    </row>
    <row r="948" spans="5:25" ht="15.75" customHeight="1" x14ac:dyDescent="0.25">
      <c r="E948" s="168"/>
      <c r="F948" s="168"/>
      <c r="G948" s="168"/>
      <c r="H948" s="168"/>
      <c r="M948" s="168"/>
      <c r="R948" s="168"/>
      <c r="W948" s="168"/>
      <c r="Y948" s="168"/>
    </row>
    <row r="949" spans="5:25" ht="15.75" customHeight="1" x14ac:dyDescent="0.25">
      <c r="E949" s="168"/>
      <c r="F949" s="168"/>
      <c r="G949" s="168"/>
      <c r="H949" s="168"/>
      <c r="M949" s="168"/>
      <c r="R949" s="168"/>
      <c r="W949" s="168"/>
      <c r="Y949" s="168"/>
    </row>
    <row r="950" spans="5:25" ht="15.75" customHeight="1" x14ac:dyDescent="0.25">
      <c r="E950" s="168"/>
      <c r="F950" s="168"/>
      <c r="G950" s="168"/>
      <c r="H950" s="168"/>
      <c r="M950" s="168"/>
      <c r="R950" s="168"/>
      <c r="W950" s="168"/>
      <c r="Y950" s="168"/>
    </row>
    <row r="951" spans="5:25" ht="15.75" customHeight="1" x14ac:dyDescent="0.25">
      <c r="E951" s="168"/>
      <c r="F951" s="168"/>
      <c r="G951" s="168"/>
      <c r="H951" s="168"/>
      <c r="M951" s="168"/>
      <c r="R951" s="168"/>
      <c r="W951" s="168"/>
      <c r="Y951" s="168"/>
    </row>
    <row r="952" spans="5:25" ht="15.75" customHeight="1" x14ac:dyDescent="0.25">
      <c r="E952" s="168"/>
      <c r="F952" s="168"/>
      <c r="G952" s="168"/>
      <c r="H952" s="168"/>
      <c r="M952" s="168"/>
      <c r="R952" s="168"/>
      <c r="W952" s="168"/>
      <c r="Y952" s="168"/>
    </row>
    <row r="953" spans="5:25" ht="15.75" customHeight="1" x14ac:dyDescent="0.25">
      <c r="E953" s="168"/>
      <c r="F953" s="168"/>
      <c r="G953" s="168"/>
      <c r="H953" s="168"/>
      <c r="M953" s="168"/>
      <c r="R953" s="168"/>
      <c r="W953" s="168"/>
      <c r="Y953" s="168"/>
    </row>
    <row r="954" spans="5:25" ht="15.75" customHeight="1" x14ac:dyDescent="0.25">
      <c r="E954" s="168"/>
      <c r="F954" s="168"/>
      <c r="G954" s="168"/>
      <c r="H954" s="168"/>
      <c r="M954" s="168"/>
      <c r="R954" s="168"/>
      <c r="W954" s="168"/>
      <c r="Y954" s="168"/>
    </row>
    <row r="955" spans="5:25" ht="15.75" customHeight="1" x14ac:dyDescent="0.25">
      <c r="E955" s="168"/>
      <c r="F955" s="168"/>
      <c r="G955" s="168"/>
      <c r="H955" s="168"/>
      <c r="M955" s="168"/>
      <c r="R955" s="168"/>
      <c r="W955" s="168"/>
      <c r="Y955" s="168"/>
    </row>
    <row r="956" spans="5:25" ht="15.75" customHeight="1" x14ac:dyDescent="0.25">
      <c r="E956" s="168"/>
      <c r="F956" s="168"/>
      <c r="G956" s="168"/>
      <c r="H956" s="168"/>
      <c r="M956" s="168"/>
      <c r="R956" s="168"/>
      <c r="W956" s="168"/>
      <c r="Y956" s="168"/>
    </row>
    <row r="957" spans="5:25" ht="15.75" customHeight="1" x14ac:dyDescent="0.25">
      <c r="E957" s="168"/>
      <c r="F957" s="168"/>
      <c r="G957" s="168"/>
      <c r="H957" s="168"/>
      <c r="M957" s="168"/>
      <c r="R957" s="168"/>
      <c r="W957" s="168"/>
      <c r="Y957" s="168"/>
    </row>
    <row r="958" spans="5:25" ht="15.75" customHeight="1" x14ac:dyDescent="0.25">
      <c r="E958" s="168"/>
      <c r="F958" s="168"/>
      <c r="G958" s="168"/>
      <c r="H958" s="168"/>
      <c r="M958" s="168"/>
      <c r="R958" s="168"/>
      <c r="W958" s="168"/>
      <c r="Y958" s="168"/>
    </row>
    <row r="959" spans="5:25" ht="15.75" customHeight="1" x14ac:dyDescent="0.25">
      <c r="E959" s="168"/>
      <c r="F959" s="168"/>
      <c r="G959" s="168"/>
      <c r="H959" s="168"/>
      <c r="M959" s="168"/>
      <c r="R959" s="168"/>
      <c r="W959" s="168"/>
      <c r="Y959" s="168"/>
    </row>
    <row r="960" spans="5:25" ht="15.75" customHeight="1" x14ac:dyDescent="0.25">
      <c r="E960" s="168"/>
      <c r="F960" s="168"/>
      <c r="G960" s="168"/>
      <c r="H960" s="168"/>
      <c r="M960" s="168"/>
      <c r="R960" s="168"/>
      <c r="W960" s="168"/>
      <c r="Y960" s="168"/>
    </row>
    <row r="961" spans="5:25" ht="15.75" customHeight="1" x14ac:dyDescent="0.25">
      <c r="E961" s="168"/>
      <c r="F961" s="168"/>
      <c r="G961" s="168"/>
      <c r="H961" s="168"/>
      <c r="M961" s="168"/>
      <c r="R961" s="168"/>
      <c r="W961" s="168"/>
      <c r="Y961" s="168"/>
    </row>
    <row r="962" spans="5:25" ht="15.75" customHeight="1" x14ac:dyDescent="0.25">
      <c r="E962" s="168"/>
      <c r="F962" s="168"/>
      <c r="G962" s="168"/>
      <c r="H962" s="168"/>
      <c r="M962" s="168"/>
      <c r="R962" s="168"/>
      <c r="W962" s="168"/>
      <c r="Y962" s="168"/>
    </row>
    <row r="963" spans="5:25" ht="15.75" customHeight="1" x14ac:dyDescent="0.25">
      <c r="E963" s="168"/>
      <c r="F963" s="168"/>
      <c r="G963" s="168"/>
      <c r="H963" s="168"/>
      <c r="M963" s="168"/>
      <c r="R963" s="168"/>
      <c r="W963" s="168"/>
      <c r="Y963" s="168"/>
    </row>
    <row r="964" spans="5:25" ht="15.75" customHeight="1" x14ac:dyDescent="0.25">
      <c r="E964" s="168"/>
      <c r="F964" s="168"/>
      <c r="G964" s="168"/>
      <c r="H964" s="168"/>
      <c r="M964" s="168"/>
      <c r="R964" s="168"/>
      <c r="W964" s="168"/>
      <c r="Y964" s="168"/>
    </row>
    <row r="965" spans="5:25" ht="15.75" customHeight="1" x14ac:dyDescent="0.25">
      <c r="E965" s="168"/>
      <c r="F965" s="168"/>
      <c r="G965" s="168"/>
      <c r="H965" s="168"/>
      <c r="M965" s="168"/>
      <c r="R965" s="168"/>
      <c r="W965" s="168"/>
      <c r="Y965" s="168"/>
    </row>
    <row r="966" spans="5:25" ht="15.75" customHeight="1" x14ac:dyDescent="0.25">
      <c r="E966" s="168"/>
      <c r="F966" s="168"/>
      <c r="G966" s="168"/>
      <c r="H966" s="168"/>
      <c r="M966" s="168"/>
      <c r="R966" s="168"/>
      <c r="W966" s="168"/>
      <c r="Y966" s="168"/>
    </row>
    <row r="967" spans="5:25" ht="15.75" customHeight="1" x14ac:dyDescent="0.25">
      <c r="E967" s="168"/>
      <c r="F967" s="168"/>
      <c r="G967" s="168"/>
      <c r="H967" s="168"/>
      <c r="M967" s="168"/>
      <c r="R967" s="168"/>
      <c r="W967" s="168"/>
      <c r="Y967" s="168"/>
    </row>
    <row r="968" spans="5:25" ht="15.75" customHeight="1" x14ac:dyDescent="0.25">
      <c r="E968" s="168"/>
      <c r="F968" s="168"/>
      <c r="G968" s="168"/>
      <c r="H968" s="168"/>
      <c r="M968" s="168"/>
      <c r="R968" s="168"/>
      <c r="W968" s="168"/>
      <c r="Y968" s="168"/>
    </row>
    <row r="969" spans="5:25" ht="15.75" customHeight="1" x14ac:dyDescent="0.25">
      <c r="E969" s="168"/>
      <c r="F969" s="168"/>
      <c r="G969" s="168"/>
      <c r="H969" s="168"/>
      <c r="M969" s="168"/>
      <c r="R969" s="168"/>
      <c r="W969" s="168"/>
      <c r="Y969" s="168"/>
    </row>
    <row r="970" spans="5:25" ht="15.75" customHeight="1" x14ac:dyDescent="0.25">
      <c r="E970" s="168"/>
      <c r="F970" s="168"/>
      <c r="G970" s="168"/>
      <c r="H970" s="168"/>
      <c r="M970" s="168"/>
      <c r="R970" s="168"/>
      <c r="W970" s="168"/>
      <c r="Y970" s="168"/>
    </row>
    <row r="971" spans="5:25" ht="15.75" customHeight="1" x14ac:dyDescent="0.25">
      <c r="E971" s="168"/>
      <c r="F971" s="168"/>
      <c r="G971" s="168"/>
      <c r="H971" s="168"/>
      <c r="M971" s="168"/>
      <c r="R971" s="168"/>
      <c r="W971" s="168"/>
      <c r="Y971" s="168"/>
    </row>
    <row r="972" spans="5:25" ht="15.75" customHeight="1" x14ac:dyDescent="0.25">
      <c r="E972" s="168"/>
      <c r="F972" s="168"/>
      <c r="G972" s="168"/>
      <c r="H972" s="168"/>
      <c r="M972" s="168"/>
      <c r="R972" s="168"/>
      <c r="W972" s="168"/>
      <c r="Y972" s="168"/>
    </row>
    <row r="973" spans="5:25" ht="15.75" customHeight="1" x14ac:dyDescent="0.25">
      <c r="E973" s="168"/>
      <c r="F973" s="168"/>
      <c r="G973" s="168"/>
      <c r="H973" s="168"/>
      <c r="M973" s="168"/>
      <c r="R973" s="168"/>
      <c r="W973" s="168"/>
      <c r="Y973" s="168"/>
    </row>
    <row r="974" spans="5:25" ht="15.75" customHeight="1" x14ac:dyDescent="0.25">
      <c r="E974" s="168"/>
      <c r="F974" s="168"/>
      <c r="G974" s="168"/>
      <c r="H974" s="168"/>
      <c r="M974" s="168"/>
      <c r="R974" s="168"/>
      <c r="W974" s="168"/>
      <c r="Y974" s="168"/>
    </row>
    <row r="975" spans="5:25" ht="15.75" customHeight="1" x14ac:dyDescent="0.25">
      <c r="E975" s="168"/>
      <c r="F975" s="168"/>
      <c r="G975" s="168"/>
      <c r="H975" s="168"/>
      <c r="M975" s="168"/>
      <c r="R975" s="168"/>
      <c r="W975" s="168"/>
      <c r="Y975" s="168"/>
    </row>
    <row r="976" spans="5:25" ht="15.75" customHeight="1" x14ac:dyDescent="0.25">
      <c r="E976" s="168"/>
      <c r="F976" s="168"/>
      <c r="G976" s="168"/>
      <c r="H976" s="168"/>
      <c r="M976" s="168"/>
      <c r="R976" s="168"/>
      <c r="W976" s="168"/>
      <c r="Y976" s="168"/>
    </row>
    <row r="977" spans="5:25" ht="15.75" customHeight="1" x14ac:dyDescent="0.25">
      <c r="E977" s="168"/>
      <c r="F977" s="168"/>
      <c r="G977" s="168"/>
      <c r="H977" s="168"/>
      <c r="M977" s="168"/>
      <c r="R977" s="168"/>
      <c r="W977" s="168"/>
      <c r="Y977" s="168"/>
    </row>
    <row r="978" spans="5:25" ht="15.75" customHeight="1" x14ac:dyDescent="0.25">
      <c r="E978" s="168"/>
      <c r="F978" s="168"/>
      <c r="G978" s="168"/>
      <c r="H978" s="168"/>
      <c r="M978" s="168"/>
      <c r="R978" s="168"/>
      <c r="W978" s="168"/>
      <c r="Y978" s="168"/>
    </row>
    <row r="979" spans="5:25" ht="15.75" customHeight="1" x14ac:dyDescent="0.25">
      <c r="E979" s="168"/>
      <c r="F979" s="168"/>
      <c r="G979" s="168"/>
      <c r="H979" s="168"/>
      <c r="M979" s="168"/>
      <c r="R979" s="168"/>
      <c r="W979" s="168"/>
      <c r="Y979" s="168"/>
    </row>
    <row r="980" spans="5:25" ht="15.75" customHeight="1" x14ac:dyDescent="0.25">
      <c r="E980" s="168"/>
      <c r="F980" s="168"/>
      <c r="G980" s="168"/>
      <c r="H980" s="168"/>
      <c r="M980" s="168"/>
      <c r="R980" s="168"/>
      <c r="W980" s="168"/>
      <c r="Y980" s="168"/>
    </row>
    <row r="981" spans="5:25" ht="15.75" customHeight="1" x14ac:dyDescent="0.25">
      <c r="E981" s="168"/>
      <c r="F981" s="168"/>
      <c r="G981" s="168"/>
      <c r="H981" s="168"/>
      <c r="M981" s="168"/>
      <c r="R981" s="168"/>
      <c r="W981" s="168"/>
      <c r="Y981" s="168"/>
    </row>
    <row r="982" spans="5:25" ht="15.75" customHeight="1" x14ac:dyDescent="0.25">
      <c r="E982" s="168"/>
      <c r="F982" s="168"/>
      <c r="G982" s="168"/>
      <c r="H982" s="168"/>
      <c r="M982" s="168"/>
      <c r="R982" s="168"/>
      <c r="W982" s="168"/>
      <c r="Y982" s="168"/>
    </row>
    <row r="983" spans="5:25" ht="15.75" customHeight="1" x14ac:dyDescent="0.25">
      <c r="E983" s="168"/>
      <c r="F983" s="168"/>
      <c r="G983" s="168"/>
      <c r="H983" s="168"/>
      <c r="M983" s="168"/>
      <c r="R983" s="168"/>
      <c r="W983" s="168"/>
      <c r="Y983" s="168"/>
    </row>
    <row r="984" spans="5:25" ht="15.75" customHeight="1" x14ac:dyDescent="0.25">
      <c r="E984" s="168"/>
      <c r="F984" s="168"/>
      <c r="G984" s="168"/>
      <c r="H984" s="168"/>
      <c r="M984" s="168"/>
      <c r="R984" s="168"/>
      <c r="W984" s="168"/>
      <c r="Y984" s="168"/>
    </row>
    <row r="985" spans="5:25" ht="15.75" customHeight="1" x14ac:dyDescent="0.25">
      <c r="E985" s="168"/>
      <c r="F985" s="168"/>
      <c r="G985" s="168"/>
      <c r="H985" s="168"/>
      <c r="M985" s="168"/>
      <c r="R985" s="168"/>
      <c r="W985" s="168"/>
      <c r="Y985" s="168"/>
    </row>
    <row r="986" spans="5:25" ht="15.75" customHeight="1" x14ac:dyDescent="0.25">
      <c r="E986" s="168"/>
      <c r="F986" s="168"/>
      <c r="G986" s="168"/>
      <c r="H986" s="168"/>
      <c r="M986" s="168"/>
      <c r="R986" s="168"/>
      <c r="W986" s="168"/>
      <c r="Y986" s="168"/>
    </row>
    <row r="987" spans="5:25" ht="15.75" customHeight="1" x14ac:dyDescent="0.25">
      <c r="E987" s="168"/>
      <c r="F987" s="168"/>
      <c r="G987" s="168"/>
      <c r="H987" s="168"/>
      <c r="M987" s="168"/>
      <c r="R987" s="168"/>
      <c r="W987" s="168"/>
      <c r="Y987" s="168"/>
    </row>
    <row r="988" spans="5:25" ht="15.75" customHeight="1" x14ac:dyDescent="0.25">
      <c r="E988" s="168"/>
      <c r="F988" s="168"/>
      <c r="G988" s="168"/>
      <c r="H988" s="168"/>
      <c r="M988" s="168"/>
      <c r="R988" s="168"/>
      <c r="W988" s="168"/>
      <c r="Y988" s="168"/>
    </row>
    <row r="989" spans="5:25" ht="15.75" customHeight="1" x14ac:dyDescent="0.25">
      <c r="E989" s="168"/>
      <c r="F989" s="168"/>
      <c r="G989" s="168"/>
      <c r="H989" s="168"/>
      <c r="M989" s="168"/>
      <c r="R989" s="168"/>
      <c r="W989" s="168"/>
      <c r="Y989" s="168"/>
    </row>
    <row r="990" spans="5:25" ht="15.75" customHeight="1" x14ac:dyDescent="0.25">
      <c r="E990" s="168"/>
      <c r="F990" s="168"/>
      <c r="G990" s="168"/>
      <c r="H990" s="168"/>
      <c r="M990" s="168"/>
      <c r="R990" s="168"/>
      <c r="W990" s="168"/>
      <c r="Y990" s="168"/>
    </row>
    <row r="991" spans="5:25" ht="15.75" customHeight="1" x14ac:dyDescent="0.25">
      <c r="E991" s="168"/>
      <c r="F991" s="168"/>
      <c r="G991" s="168"/>
      <c r="H991" s="168"/>
      <c r="M991" s="168"/>
      <c r="R991" s="168"/>
      <c r="W991" s="168"/>
      <c r="Y991" s="168"/>
    </row>
    <row r="992" spans="5:25" ht="15.75" customHeight="1" x14ac:dyDescent="0.25">
      <c r="E992" s="168"/>
      <c r="F992" s="168"/>
      <c r="G992" s="168"/>
      <c r="H992" s="168"/>
      <c r="M992" s="168"/>
      <c r="R992" s="168"/>
      <c r="W992" s="168"/>
      <c r="Y992" s="168"/>
    </row>
    <row r="993" spans="5:25" ht="15.75" customHeight="1" x14ac:dyDescent="0.25">
      <c r="E993" s="168"/>
      <c r="F993" s="168"/>
      <c r="G993" s="168"/>
      <c r="H993" s="168"/>
      <c r="M993" s="168"/>
      <c r="R993" s="168"/>
      <c r="W993" s="168"/>
      <c r="Y993" s="168"/>
    </row>
    <row r="994" spans="5:25" ht="15.75" customHeight="1" x14ac:dyDescent="0.25">
      <c r="E994" s="168"/>
      <c r="F994" s="168"/>
      <c r="G994" s="168"/>
      <c r="H994" s="168"/>
      <c r="M994" s="168"/>
      <c r="R994" s="168"/>
      <c r="W994" s="168"/>
      <c r="Y994" s="168"/>
    </row>
    <row r="995" spans="5:25" ht="15.75" customHeight="1" x14ac:dyDescent="0.25">
      <c r="E995" s="168"/>
      <c r="F995" s="168"/>
      <c r="G995" s="168"/>
      <c r="H995" s="168"/>
      <c r="M995" s="168"/>
      <c r="R995" s="168"/>
      <c r="W995" s="168"/>
      <c r="Y995" s="168"/>
    </row>
    <row r="996" spans="5:25" ht="15.75" customHeight="1" x14ac:dyDescent="0.25">
      <c r="E996" s="168"/>
      <c r="F996" s="168"/>
      <c r="G996" s="168"/>
      <c r="H996" s="168"/>
      <c r="M996" s="168"/>
      <c r="R996" s="168"/>
      <c r="W996" s="168"/>
      <c r="Y996" s="168"/>
    </row>
    <row r="997" spans="5:25" ht="15.75" customHeight="1" x14ac:dyDescent="0.25">
      <c r="E997" s="168"/>
      <c r="F997" s="168"/>
      <c r="G997" s="168"/>
      <c r="H997" s="168"/>
      <c r="M997" s="168"/>
      <c r="R997" s="168"/>
      <c r="W997" s="168"/>
      <c r="Y997" s="168"/>
    </row>
    <row r="998" spans="5:25" ht="15.75" customHeight="1" x14ac:dyDescent="0.25">
      <c r="E998" s="168"/>
      <c r="F998" s="168"/>
      <c r="G998" s="168"/>
      <c r="H998" s="168"/>
      <c r="M998" s="168"/>
      <c r="R998" s="168"/>
      <c r="W998" s="168"/>
      <c r="Y998" s="168"/>
    </row>
    <row r="999" spans="5:25" ht="15.75" customHeight="1" x14ac:dyDescent="0.25">
      <c r="E999" s="168"/>
      <c r="F999" s="168"/>
      <c r="G999" s="168"/>
      <c r="H999" s="168"/>
      <c r="M999" s="168"/>
      <c r="R999" s="168"/>
      <c r="W999" s="168"/>
      <c r="Y999" s="168"/>
    </row>
  </sheetData>
  <sheetProtection algorithmName="SHA-512" hashValue="fXpWTO3Pbllu44l/knOGMVUQDBkTdZ0ZekGHQ9KL+gerpjZaAfPK7MNa4FU2tjzyRIG5dXH5ZXPlHd2AxrKYOw==" saltValue="zhW2cIx0bo4oJ34zPUYwNw==" spinCount="100000" sheet="1" objects="1" scenarios="1" selectLockedCells="1"/>
  <autoFilter ref="A33:AA463" xr:uid="{00000000-0009-0000-0000-000000000000}"/>
  <mergeCells count="62">
    <mergeCell ref="E5:V5"/>
    <mergeCell ref="A1:AA1"/>
    <mergeCell ref="A2:AA2"/>
    <mergeCell ref="A3:V3"/>
    <mergeCell ref="A4:V4"/>
    <mergeCell ref="B10:AA10"/>
    <mergeCell ref="B11:U11"/>
    <mergeCell ref="B12:U12"/>
    <mergeCell ref="B14:U14"/>
    <mergeCell ref="B15:AA15"/>
    <mergeCell ref="B16:AA16"/>
    <mergeCell ref="B17:AA17"/>
    <mergeCell ref="B18:AA18"/>
    <mergeCell ref="A21:V21"/>
    <mergeCell ref="S23:U23"/>
    <mergeCell ref="A22:V22"/>
    <mergeCell ref="AA30:AA31"/>
    <mergeCell ref="A30:C31"/>
    <mergeCell ref="D23:F23"/>
    <mergeCell ref="J23:L23"/>
    <mergeCell ref="D24:F24"/>
    <mergeCell ref="J24:L24"/>
    <mergeCell ref="D25:F25"/>
    <mergeCell ref="D26:F26"/>
    <mergeCell ref="S24:U24"/>
    <mergeCell ref="S25:U25"/>
    <mergeCell ref="S26:U26"/>
    <mergeCell ref="D30:D31"/>
    <mergeCell ref="E30:X30"/>
    <mergeCell ref="Y30:Y31"/>
    <mergeCell ref="Z30:Z31"/>
    <mergeCell ref="Y466:AA466"/>
    <mergeCell ref="Y467:AA467"/>
    <mergeCell ref="Y468:AA468"/>
    <mergeCell ref="A466:C466"/>
    <mergeCell ref="A467:C467"/>
    <mergeCell ref="A468:C468"/>
    <mergeCell ref="D478:AA478"/>
    <mergeCell ref="H483:Q485"/>
    <mergeCell ref="U483:AA485"/>
    <mergeCell ref="I486:P486"/>
    <mergeCell ref="U486:AA486"/>
    <mergeCell ref="A480:V480"/>
    <mergeCell ref="B486:C486"/>
    <mergeCell ref="A478:C478"/>
    <mergeCell ref="A479:C479"/>
    <mergeCell ref="B482:C482"/>
    <mergeCell ref="B483:C485"/>
    <mergeCell ref="Y477:AA477"/>
    <mergeCell ref="A473:R473"/>
    <mergeCell ref="Y469:AA469"/>
    <mergeCell ref="D470:AA470"/>
    <mergeCell ref="Y474:AA474"/>
    <mergeCell ref="Y475:AA475"/>
    <mergeCell ref="Y476:AA476"/>
    <mergeCell ref="A469:C469"/>
    <mergeCell ref="A470:C470"/>
    <mergeCell ref="A471:C471"/>
    <mergeCell ref="A474:C474"/>
    <mergeCell ref="A475:C475"/>
    <mergeCell ref="A476:C476"/>
    <mergeCell ref="A477:C477"/>
  </mergeCells>
  <dataValidations disablePrompts="1" count="1">
    <dataValidation type="custom" allowBlank="1" showErrorMessage="1" sqref="E199:G199" xr:uid="{00000000-0002-0000-0000-000000000000}">
      <formula1>ISBLANK(#REF!)=FALSE</formula1>
    </dataValidation>
  </dataValidations>
  <pageMargins left="0.25" right="0.25" top="0.44624999999999998" bottom="0.44624999999999998" header="0" footer="0"/>
  <pageSetup paperSize="14" scale="31" fitToHeight="0" orientation="landscape" r:id="rId1"/>
  <headerFooter>
    <oddFooter>&amp;CPage &amp;P of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vt:lpstr>
      <vt:lpstr>Final!Print_Titles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JERNIMEL GALIT</dc:creator>
  <cp:lastModifiedBy>RIC MYRIENE AVILA</cp:lastModifiedBy>
  <cp:lastPrinted>2026-05-25T07:19:34Z</cp:lastPrinted>
  <dcterms:modified xsi:type="dcterms:W3CDTF">2026-08-31T15:47:17Z</dcterms:modified>
</cp:coreProperties>
</file>